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autoCompressPictures="0"/>
  <mc:AlternateContent xmlns:mc="http://schemas.openxmlformats.org/markup-compatibility/2006">
    <mc:Choice Requires="x15">
      <x15ac:absPath xmlns:x15ac="http://schemas.microsoft.com/office/spreadsheetml/2010/11/ac" url="\\cvsz152.crb.local\userhomes$\mn\Desktop\"/>
    </mc:Choice>
  </mc:AlternateContent>
  <xr:revisionPtr revIDLastSave="0" documentId="8_{0ACDF8CD-FCE3-4269-98C1-87301EAAFB1B}" xr6:coauthVersionLast="47" xr6:coauthVersionMax="47" xr10:uidLastSave="{00000000-0000-0000-0000-000000000000}"/>
  <bookViews>
    <workbookView xWindow="3510" yWindow="3510" windowWidth="23670" windowHeight="12735" tabRatio="754" activeTab="1" xr2:uid="{00000000-000D-0000-FFFF-FFFF00000000}"/>
  </bookViews>
  <sheets>
    <sheet name="Instructions" sheetId="18" r:id="rId1"/>
    <sheet name="Cockpit" sheetId="6" r:id="rId2"/>
    <sheet name="Hilfsblatt" sheetId="17" state="hidden" r:id="rId3"/>
  </sheets>
  <externalReferences>
    <externalReference r:id="rId4"/>
  </externalReferences>
  <definedNames>
    <definedName name="Aenderung" localSheetId="0">#REF!</definedName>
    <definedName name="Aenderung">#REF!</definedName>
    <definedName name="_xlnm.Print_Area" localSheetId="1">Cockpit!$A$1:$D$76</definedName>
    <definedName name="Erfassung" localSheetId="0">#REF!</definedName>
    <definedName name="Erfassung">#REF!</definedName>
    <definedName name="Nummer" localSheetId="0">#REF!</definedName>
    <definedName name="Nummer">#REF!</definedName>
    <definedName name="PL" localSheetId="0">#REF!</definedName>
    <definedName name="PL">#REF!</definedName>
    <definedName name="Projekt" localSheetId="0">#REF!</definedName>
    <definedName name="Projekt">#REF!</definedName>
    <definedName name="Rundung" localSheetId="0">#REF!</definedName>
    <definedName name="Rundung">#REF!</definedName>
    <definedName name="Thema" localSheetId="0">#REF!</definedName>
    <definedName name="Thema">#REF!</definedName>
    <definedName name="Untertitel" localSheetId="0">#REF!</definedName>
    <definedName name="Untertite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6" l="1"/>
  <c r="F27" i="6"/>
  <c r="F22" i="6"/>
  <c r="F33" i="6"/>
  <c r="F37" i="6"/>
  <c r="F41" i="6"/>
  <c r="F45" i="6"/>
  <c r="F32" i="6"/>
  <c r="F51" i="6"/>
  <c r="F55" i="6"/>
  <c r="F50" i="6"/>
  <c r="F61" i="6"/>
  <c r="F65" i="6"/>
  <c r="F60" i="6"/>
  <c r="F17" i="6"/>
  <c r="F16" i="6"/>
  <c r="K16" i="6"/>
  <c r="I23" i="6"/>
  <c r="I27" i="6"/>
  <c r="I22" i="6"/>
  <c r="I33" i="6"/>
  <c r="I37" i="6"/>
  <c r="I41" i="6"/>
  <c r="I45" i="6"/>
  <c r="I32" i="6"/>
  <c r="I51" i="6"/>
  <c r="I55" i="6"/>
  <c r="I50" i="6"/>
  <c r="I61" i="6"/>
  <c r="I65" i="6"/>
  <c r="I60" i="6"/>
  <c r="I17" i="6"/>
  <c r="I16" i="6"/>
  <c r="M16" i="6"/>
  <c r="D14" i="6"/>
  <c r="M15" i="6"/>
  <c r="K15" i="6"/>
  <c r="B17" i="6"/>
  <c r="S3" i="6"/>
  <c r="S4" i="6"/>
  <c r="S5" i="6"/>
  <c r="S6" i="6"/>
  <c r="S7" i="6"/>
  <c r="S8" i="6"/>
  <c r="S9" i="6"/>
  <c r="S10" i="6"/>
  <c r="S11" i="6"/>
  <c r="S12" i="6"/>
  <c r="S13" i="6"/>
  <c r="R13" i="6"/>
  <c r="R12" i="6"/>
  <c r="R11" i="6"/>
  <c r="R10" i="6"/>
  <c r="R9" i="6"/>
  <c r="R8" i="6"/>
  <c r="R7" i="6"/>
  <c r="R6" i="6"/>
  <c r="R5" i="6"/>
  <c r="R4" i="6"/>
  <c r="R3" i="6"/>
  <c r="A1" i="17"/>
  <c r="E65" i="6"/>
  <c r="D65" i="6"/>
  <c r="E61" i="6"/>
  <c r="D61" i="6"/>
  <c r="H60" i="6"/>
  <c r="E60" i="6"/>
  <c r="D60" i="6"/>
  <c r="C60" i="6"/>
  <c r="E55" i="6"/>
  <c r="D55" i="6"/>
  <c r="E51" i="6"/>
  <c r="D51" i="6"/>
  <c r="H50" i="6"/>
  <c r="E50" i="6"/>
  <c r="D50" i="6"/>
  <c r="C50" i="6"/>
  <c r="E45" i="6"/>
  <c r="D45" i="6"/>
  <c r="E41" i="6"/>
  <c r="D41" i="6"/>
  <c r="E37" i="6"/>
  <c r="D37" i="6"/>
  <c r="E33" i="6"/>
  <c r="D33" i="6"/>
  <c r="H32" i="6"/>
  <c r="E32" i="6"/>
  <c r="D32" i="6"/>
  <c r="C32" i="6"/>
  <c r="E27" i="6"/>
  <c r="D27" i="6"/>
  <c r="E23" i="6"/>
  <c r="D23" i="6"/>
  <c r="H22" i="6"/>
  <c r="E22" i="6"/>
  <c r="D22" i="6"/>
  <c r="C22" i="6"/>
  <c r="E17" i="6"/>
  <c r="D17" i="6"/>
  <c r="H16" i="6"/>
  <c r="E16" i="6"/>
  <c r="D16" i="6"/>
  <c r="P13" i="6"/>
  <c r="Q13" i="6"/>
  <c r="O13" i="6"/>
  <c r="P12" i="6"/>
  <c r="Q12" i="6"/>
  <c r="O12" i="6"/>
  <c r="P11" i="6"/>
  <c r="Q11" i="6"/>
  <c r="O11" i="6"/>
  <c r="P10" i="6"/>
  <c r="Q10" i="6"/>
  <c r="O10" i="6"/>
  <c r="P9" i="6"/>
  <c r="Q9" i="6"/>
  <c r="O9" i="6"/>
  <c r="P8" i="6"/>
  <c r="Q8" i="6"/>
  <c r="O8" i="6"/>
  <c r="P7" i="6"/>
  <c r="Q7" i="6"/>
  <c r="O7" i="6"/>
  <c r="P6" i="6"/>
  <c r="Q6" i="6"/>
  <c r="O6" i="6"/>
  <c r="P5" i="6"/>
  <c r="Q5" i="6"/>
  <c r="O5" i="6"/>
  <c r="P4" i="6"/>
  <c r="Q4" i="6"/>
  <c r="O4" i="6"/>
  <c r="P3" i="6"/>
  <c r="Q3" i="6"/>
  <c r="O3" i="6"/>
</calcChain>
</file>

<file path=xl/sharedStrings.xml><?xml version="1.0" encoding="utf-8"?>
<sst xmlns="http://schemas.openxmlformats.org/spreadsheetml/2006/main" count="202" uniqueCount="112">
  <si>
    <t>D</t>
  </si>
  <si>
    <t>+41 000 000 00 00</t>
  </si>
  <si>
    <t>email@email.com</t>
  </si>
  <si>
    <t>Pmax</t>
  </si>
  <si>
    <t>Bewertung</t>
  </si>
  <si>
    <t>Maximum</t>
  </si>
  <si>
    <t>A</t>
  </si>
  <si>
    <t>A1</t>
  </si>
  <si>
    <t>A1.1</t>
  </si>
  <si>
    <t>A1.2</t>
  </si>
  <si>
    <t>A1.3</t>
  </si>
  <si>
    <t>B</t>
  </si>
  <si>
    <t>B1</t>
  </si>
  <si>
    <t>B1.1</t>
  </si>
  <si>
    <t>B1.2</t>
  </si>
  <si>
    <t>B1.3</t>
  </si>
  <si>
    <t>B2</t>
  </si>
  <si>
    <t>B2.1</t>
  </si>
  <si>
    <t>B2.2</t>
  </si>
  <si>
    <t>B2.3</t>
  </si>
  <si>
    <t>C</t>
  </si>
  <si>
    <t>C1</t>
  </si>
  <si>
    <t>C1.1</t>
  </si>
  <si>
    <t>C1.2</t>
  </si>
  <si>
    <t>C1.3</t>
  </si>
  <si>
    <t>C2</t>
  </si>
  <si>
    <t>C2.1</t>
  </si>
  <si>
    <t>C2.2</t>
  </si>
  <si>
    <t>C2.3</t>
  </si>
  <si>
    <t>C3</t>
  </si>
  <si>
    <t>C3.1</t>
  </si>
  <si>
    <t>C3.2</t>
  </si>
  <si>
    <t>C3.3</t>
  </si>
  <si>
    <t>C4</t>
  </si>
  <si>
    <t>C4.1</t>
  </si>
  <si>
    <t>C4.2</t>
  </si>
  <si>
    <t>C4.3</t>
  </si>
  <si>
    <t>D1</t>
  </si>
  <si>
    <t>D1.1</t>
  </si>
  <si>
    <t>D1.2</t>
  </si>
  <si>
    <t>D1.3</t>
  </si>
  <si>
    <t>D2</t>
  </si>
  <si>
    <t>D2.1</t>
  </si>
  <si>
    <t>D2.2</t>
  </si>
  <si>
    <t>D2.3</t>
  </si>
  <si>
    <t>E</t>
  </si>
  <si>
    <t>E1</t>
  </si>
  <si>
    <t>E1.1</t>
  </si>
  <si>
    <t>E1.2</t>
  </si>
  <si>
    <t>E1.3</t>
  </si>
  <si>
    <t>E2</t>
  </si>
  <si>
    <t>E2.1</t>
  </si>
  <si>
    <t>E2.2</t>
  </si>
  <si>
    <t>E2.3</t>
  </si>
  <si>
    <t>Organisation</t>
  </si>
  <si>
    <t>Auswertung</t>
  </si>
  <si>
    <t>Responsabilité du propriétaire et de l'exploitant</t>
  </si>
  <si>
    <t>Entreprise</t>
  </si>
  <si>
    <t>Société, Département, etc.</t>
  </si>
  <si>
    <t>Date</t>
  </si>
  <si>
    <t>Auteur</t>
  </si>
  <si>
    <t>Contact</t>
  </si>
  <si>
    <t>Prénom Nom</t>
  </si>
  <si>
    <t>Bilan d'évalutation</t>
  </si>
  <si>
    <t>Lois, ordonnances, normes, directives</t>
  </si>
  <si>
    <t>Réponse</t>
  </si>
  <si>
    <t>Commentaire</t>
  </si>
  <si>
    <t>Lieu / Date</t>
  </si>
  <si>
    <t>Signature</t>
  </si>
  <si>
    <t>Pilotage</t>
  </si>
  <si>
    <t>Gestion des risques</t>
  </si>
  <si>
    <t>Gestion de la qualité</t>
  </si>
  <si>
    <t>Rôles</t>
  </si>
  <si>
    <t>Organisation structurelle et gestionnelle</t>
  </si>
  <si>
    <t>Prestations</t>
  </si>
  <si>
    <t>Feuille d'aide</t>
  </si>
  <si>
    <t>Evaluation</t>
  </si>
  <si>
    <t>pas pertinent</t>
  </si>
  <si>
    <t>Évaluation / degré de réalisation :</t>
  </si>
  <si>
    <t>Obligation</t>
  </si>
  <si>
    <t>Le transfert et le respect des obligations sont assurés.</t>
  </si>
  <si>
    <t>Documentation</t>
  </si>
  <si>
    <t>Prescriptions</t>
  </si>
  <si>
    <t>Justificatifs</t>
  </si>
  <si>
    <t>Transfert des obligations</t>
  </si>
  <si>
    <t>Les justificatifs sont établis et disponibles.</t>
  </si>
  <si>
    <t>Les prescriptions sont disponibles et connues.</t>
  </si>
  <si>
    <t>Base</t>
  </si>
  <si>
    <t>Questionnaire</t>
  </si>
  <si>
    <t>Commentaires sur l'évaluation</t>
  </si>
  <si>
    <t>Degré de conformité</t>
  </si>
  <si>
    <r>
      <rPr>
        <sz val="10"/>
        <rFont val="Arial"/>
        <family val="2"/>
      </rPr>
      <t>L'évaluation purement arithmétique (1-3) peut être modulée par un bref commentaire en style télégraphique et/ou une référence à des documents plus complets.</t>
    </r>
  </si>
  <si>
    <r>
      <rPr>
        <sz val="10"/>
        <rFont val="Arial"/>
        <family val="2"/>
      </rPr>
      <t>Le bilan d'évaluation est calculé globalement, par module (A à B) ou par sous-module (A1, B1, B2, etc.).</t>
    </r>
  </si>
  <si>
    <r>
      <rPr>
        <b/>
        <sz val="14"/>
        <rFont val="Arial"/>
        <family val="2"/>
      </rPr>
      <t>Responsabilités du propriétaire et de l'exploitant</t>
    </r>
  </si>
  <si>
    <r>
      <rPr>
        <sz val="10"/>
        <color theme="1"/>
        <rFont val="Arial"/>
        <family val="2"/>
      </rPr>
      <t>Le descriptif des prestations est établi conformément aux obligations (SLA).</t>
    </r>
  </si>
  <si>
    <t>Obligations du propriétaire</t>
  </si>
  <si>
    <t>Le propriétaire connaît ses droits et obligations.</t>
  </si>
  <si>
    <r>
      <rPr>
        <b/>
        <sz val="14"/>
        <rFont val="Arial"/>
        <family val="2"/>
      </rPr>
      <t>Mode d'emploi du Tableau de bord des risques</t>
    </r>
  </si>
  <si>
    <t>Clause de non-responsabilité: le Tableau de bord des risques IFMA est un modèle d'auto-évaluation. L'IFMA décline toute responsabilité par rapport à son application et aux résultats obtenus. IFMA Switzerland n'assume aucune responsabilité pour les dommages de quelque nature que ce soit résultant de l'utilisation du modèle fourni. L'utilisation du modèle se fait sans la participation d'IFMA Suisse et sous la responsabilité de l'utilisateur.</t>
  </si>
  <si>
    <t>Commentaires d'évaluation</t>
  </si>
  <si>
    <t>Les intervenants connaissent les dispositions légales pertinentes.</t>
  </si>
  <si>
    <t>Question spécifique</t>
  </si>
  <si>
    <t>Les risques sont connus et gérés.</t>
  </si>
  <si>
    <t>Les rôles sont clairement définis en fonction de l'exploitation immobilière.</t>
  </si>
  <si>
    <t>La structure utilisée pour fournir les prestations est définie.</t>
  </si>
  <si>
    <t>Les processus sont définis en fonction des obligations.</t>
  </si>
  <si>
    <t>Le degré de réalisation doit être noté pour chaque déclaration. Le barème d'évaluation est le suivant:
3 = totalement atteint
2 = partiellement atteint / peu besoin d'agir
1 = pas atteint / grand besoin d'agir
pas déterminant = aucune évaluation</t>
  </si>
  <si>
    <t>Les objectifs QM sont connus et le PAI est intégré dans l'organisation.</t>
  </si>
  <si>
    <t>Ce fichier est un complément à la publication "Responsabilité du propriétaire et de l'exploitant" développée par IFMA Suisse et publiée par CRB. L'utilisation du Tableau de bord des risques est expliquée dans la publication et requiert un savoir-faire technique approprié.</t>
  </si>
  <si>
    <t>Pour chaque module (A à D), la question essentielle est résumée sous forme de déclaration. Il faut se référer à la publication pour les explications détaillées.</t>
  </si>
  <si>
    <t>En plus de la déclaration donnée, le Tableau de bord des risques vous permet de retenir jusqu'à deux questions ou déclarations secondaires importantes en relation avec l'organisation à évaluer.</t>
  </si>
  <si>
    <t>Organisation opérationnelle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</si>
</sst>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_ ;[Red]\-#,##0\ "/>
  </numFmts>
  <fonts count="37" x14ac:knownFonts="1">
    <font>
      <sz val="11"/>
      <color theme="1"/>
      <name val="Arial"/>
      <family val="2"/>
      <scheme val="minor"/>
    </font>
    <font>
      <sz val="10"/>
      <color theme="1"/>
      <name val="Arial"/>
      <family val="2"/>
    </font>
    <font>
      <sz val="10"/>
      <name val="Arial"/>
      <family val="2"/>
      <scheme val="minor"/>
    </font>
    <font>
      <sz val="8"/>
      <name val="Arial"/>
      <family val="2"/>
      <scheme val="minor"/>
    </font>
    <font>
      <u/>
      <sz val="11"/>
      <color theme="10"/>
      <name val="Arial"/>
      <family val="2"/>
      <scheme val="minor"/>
    </font>
    <font>
      <u/>
      <sz val="11"/>
      <color theme="11"/>
      <name val="Arial"/>
      <family val="2"/>
      <scheme val="minor"/>
    </font>
    <font>
      <sz val="10"/>
      <name val="Arial"/>
      <family val="2"/>
    </font>
    <font>
      <sz val="11"/>
      <color theme="1"/>
      <name val="Arial"/>
      <family val="2"/>
      <scheme val="minor"/>
    </font>
    <font>
      <b/>
      <sz val="11"/>
      <color theme="1"/>
      <name val="Arial"/>
      <family val="2"/>
      <scheme val="minor"/>
    </font>
    <font>
      <b/>
      <sz val="14"/>
      <name val="Arial"/>
      <family val="2"/>
    </font>
    <font>
      <sz val="14"/>
      <name val="Arial"/>
      <family val="2"/>
    </font>
    <font>
      <sz val="14"/>
      <color theme="4"/>
      <name val="Symbol"/>
      <family val="1"/>
      <charset val="2"/>
    </font>
    <font>
      <b/>
      <sz val="10"/>
      <name val="Arial"/>
      <family val="2"/>
    </font>
    <font>
      <sz val="10"/>
      <color theme="4"/>
      <name val="Arial"/>
      <family val="2"/>
    </font>
    <font>
      <sz val="10"/>
      <color theme="3"/>
      <name val="Arial"/>
      <family val="2"/>
    </font>
    <font>
      <b/>
      <sz val="10"/>
      <color theme="0"/>
      <name val="Arial"/>
      <family val="2"/>
    </font>
    <font>
      <sz val="10"/>
      <color theme="0"/>
      <name val="Arial"/>
      <family val="2"/>
    </font>
    <font>
      <sz val="10"/>
      <color theme="1"/>
      <name val="Arial"/>
      <family val="2"/>
    </font>
    <font>
      <b/>
      <sz val="10"/>
      <color theme="1"/>
      <name val="Arial"/>
      <family val="2"/>
    </font>
    <font>
      <i/>
      <sz val="10"/>
      <name val="Arial"/>
      <family val="2"/>
    </font>
    <font>
      <i/>
      <u/>
      <sz val="10"/>
      <color theme="10"/>
      <name val="Arial"/>
      <family val="2"/>
    </font>
    <font>
      <i/>
      <sz val="10"/>
      <color theme="1"/>
      <name val="Arial"/>
      <family val="2"/>
    </font>
    <font>
      <sz val="6"/>
      <name val="Arial"/>
      <family val="2"/>
    </font>
    <font>
      <sz val="6"/>
      <name val="Arial"/>
      <family val="2"/>
      <scheme val="minor"/>
    </font>
    <font>
      <sz val="8"/>
      <name val="Arial"/>
      <family val="2"/>
    </font>
    <font>
      <b/>
      <sz val="10"/>
      <color theme="4"/>
      <name val="Arial"/>
      <family val="2"/>
    </font>
    <font>
      <sz val="14"/>
      <color theme="4"/>
      <name val="Arial"/>
      <family val="2"/>
    </font>
    <font>
      <sz val="6"/>
      <color theme="4"/>
      <name val="Arial"/>
      <family val="2"/>
    </font>
    <font>
      <sz val="8"/>
      <color theme="4"/>
      <name val="Arial"/>
      <family val="2"/>
    </font>
    <font>
      <sz val="8"/>
      <color theme="5"/>
      <name val="Arial"/>
      <family val="2"/>
    </font>
    <font>
      <b/>
      <sz val="10"/>
      <color theme="0"/>
      <name val="Arial"/>
      <family val="2"/>
      <scheme val="minor"/>
    </font>
    <font>
      <sz val="14"/>
      <color theme="0"/>
      <name val="Arial"/>
      <family val="2"/>
    </font>
    <font>
      <sz val="10"/>
      <color theme="0"/>
      <name val="Arial"/>
      <family val="2"/>
      <scheme val="minor"/>
    </font>
    <font>
      <sz val="14"/>
      <color theme="0"/>
      <name val="Symbol"/>
      <family val="1"/>
      <charset val="2"/>
    </font>
    <font>
      <b/>
      <sz val="10"/>
      <color rgb="FF996633"/>
      <name val="Arial"/>
      <family val="2"/>
    </font>
    <font>
      <sz val="10"/>
      <color rgb="FF996633"/>
      <name val="Arial"/>
      <family val="2"/>
    </font>
    <font>
      <b/>
      <sz val="12"/>
      <color rgb="FF996633"/>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rgb="FF996633"/>
        <bgColor indexed="64"/>
      </patternFill>
    </fill>
  </fills>
  <borders count="40">
    <border>
      <left/>
      <right/>
      <top/>
      <bottom/>
      <diagonal/>
    </border>
    <border>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style="thin">
        <color theme="4"/>
      </top>
      <bottom style="hair">
        <color theme="4"/>
      </bottom>
      <diagonal/>
    </border>
    <border>
      <left style="thin">
        <color theme="4"/>
      </left>
      <right style="thin">
        <color theme="4"/>
      </right>
      <top style="thin">
        <color theme="4"/>
      </top>
      <bottom/>
      <diagonal/>
    </border>
    <border>
      <left style="thin">
        <color theme="4"/>
      </left>
      <right/>
      <top style="thin">
        <color theme="4"/>
      </top>
      <bottom style="hair">
        <color theme="4"/>
      </bottom>
      <diagonal/>
    </border>
    <border>
      <left style="thin">
        <color theme="4"/>
      </left>
      <right/>
      <top style="hair">
        <color theme="4"/>
      </top>
      <bottom style="hair">
        <color theme="4"/>
      </bottom>
      <diagonal/>
    </border>
    <border>
      <left/>
      <right style="thin">
        <color theme="4"/>
      </right>
      <top style="hair">
        <color theme="4"/>
      </top>
      <bottom style="hair">
        <color theme="4"/>
      </bottom>
      <diagonal/>
    </border>
    <border>
      <left style="thin">
        <color theme="4"/>
      </left>
      <right style="thin">
        <color theme="4"/>
      </right>
      <top/>
      <bottom/>
      <diagonal/>
    </border>
    <border>
      <left style="thin">
        <color theme="4"/>
      </left>
      <right/>
      <top style="hair">
        <color theme="4"/>
      </top>
      <bottom style="thin">
        <color theme="4"/>
      </bottom>
      <diagonal/>
    </border>
    <border>
      <left/>
      <right style="thin">
        <color theme="4"/>
      </right>
      <top style="hair">
        <color theme="4"/>
      </top>
      <bottom style="thin">
        <color theme="4"/>
      </bottom>
      <diagonal/>
    </border>
    <border>
      <left style="thin">
        <color theme="4"/>
      </left>
      <right style="thin">
        <color theme="4"/>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ck">
        <color theme="0"/>
      </left>
      <right/>
      <top/>
      <bottom/>
      <diagonal/>
    </border>
    <border>
      <left style="thick">
        <color theme="0"/>
      </left>
      <right/>
      <top style="thick">
        <color theme="0"/>
      </top>
      <bottom/>
      <diagonal/>
    </border>
    <border>
      <left/>
      <right/>
      <top style="thick">
        <color theme="0"/>
      </top>
      <bottom/>
      <diagonal/>
    </border>
    <border>
      <left style="hair">
        <color auto="1"/>
      </left>
      <right style="hair">
        <color auto="1"/>
      </right>
      <top style="hair">
        <color auto="1"/>
      </top>
      <bottom style="hair">
        <color auto="1"/>
      </bottom>
      <diagonal/>
    </border>
    <border>
      <left style="hair">
        <color theme="0"/>
      </left>
      <right style="hair">
        <color theme="0"/>
      </right>
      <top style="hair">
        <color theme="0"/>
      </top>
      <bottom style="hair">
        <color theme="0"/>
      </bottom>
      <diagonal/>
    </border>
    <border>
      <left style="thick">
        <color theme="0"/>
      </left>
      <right/>
      <top/>
      <bottom style="thick">
        <color theme="0"/>
      </bottom>
      <diagonal/>
    </border>
    <border>
      <left/>
      <right/>
      <top/>
      <bottom style="thick">
        <color theme="0"/>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theme="0"/>
      </left>
      <right style="medium">
        <color theme="0"/>
      </right>
      <top style="medium">
        <color theme="0"/>
      </top>
      <bottom style="medium">
        <color theme="0"/>
      </bottom>
      <diagonal/>
    </border>
    <border>
      <left style="thin">
        <color rgb="FF996633"/>
      </left>
      <right/>
      <top style="thin">
        <color rgb="FF996633"/>
      </top>
      <bottom style="thin">
        <color rgb="FF996633"/>
      </bottom>
      <diagonal/>
    </border>
    <border>
      <left/>
      <right/>
      <top style="thin">
        <color rgb="FF996633"/>
      </top>
      <bottom style="thin">
        <color rgb="FF996633"/>
      </bottom>
      <diagonal/>
    </border>
    <border>
      <left/>
      <right style="thin">
        <color rgb="FF996633"/>
      </right>
      <top style="thin">
        <color rgb="FF996633"/>
      </top>
      <bottom style="thin">
        <color rgb="FF996633"/>
      </bottom>
      <diagonal/>
    </border>
    <border>
      <left style="thin">
        <color rgb="FF996633"/>
      </left>
      <right/>
      <top style="thin">
        <color rgb="FF996633"/>
      </top>
      <bottom style="hair">
        <color rgb="FF996633"/>
      </bottom>
      <diagonal/>
    </border>
    <border>
      <left/>
      <right/>
      <top style="thin">
        <color rgb="FF996633"/>
      </top>
      <bottom style="hair">
        <color rgb="FF996633"/>
      </bottom>
      <diagonal/>
    </border>
    <border>
      <left/>
      <right style="thin">
        <color rgb="FF996633"/>
      </right>
      <top style="thin">
        <color rgb="FF996633"/>
      </top>
      <bottom style="hair">
        <color rgb="FF996633"/>
      </bottom>
      <diagonal/>
    </border>
    <border>
      <left style="thin">
        <color rgb="FF996633"/>
      </left>
      <right/>
      <top style="hair">
        <color rgb="FF996633"/>
      </top>
      <bottom style="hair">
        <color rgb="FF996633"/>
      </bottom>
      <diagonal/>
    </border>
    <border>
      <left/>
      <right/>
      <top style="hair">
        <color rgb="FF996633"/>
      </top>
      <bottom style="hair">
        <color rgb="FF996633"/>
      </bottom>
      <diagonal/>
    </border>
    <border>
      <left style="thin">
        <color rgb="FF996633"/>
      </left>
      <right/>
      <top style="hair">
        <color rgb="FF996633"/>
      </top>
      <bottom style="thin">
        <color rgb="FF996633"/>
      </bottom>
      <diagonal/>
    </border>
    <border>
      <left/>
      <right/>
      <top style="hair">
        <color theme="4"/>
      </top>
      <bottom style="hair">
        <color theme="4"/>
      </bottom>
      <diagonal/>
    </border>
    <border>
      <left/>
      <right style="thin">
        <color rgb="FF996633"/>
      </right>
      <top style="hair">
        <color rgb="FF996633"/>
      </top>
      <bottom style="hair">
        <color rgb="FF996633"/>
      </bottom>
      <diagonal/>
    </border>
    <border>
      <left/>
      <right style="thin">
        <color rgb="FF996633"/>
      </right>
      <top style="hair">
        <color rgb="FF996633"/>
      </top>
      <bottom style="thin">
        <color rgb="FF996633"/>
      </bottom>
      <diagonal/>
    </border>
  </borders>
  <cellStyleXfs count="2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6" fillId="0" borderId="0"/>
    <xf numFmtId="9" fontId="7" fillId="0" borderId="0" applyFont="0" applyFill="0" applyBorder="0" applyAlignment="0" applyProtection="0"/>
  </cellStyleXfs>
  <cellXfs count="116">
    <xf numFmtId="0" fontId="0" fillId="0" borderId="0" xfId="0"/>
    <xf numFmtId="0" fontId="2" fillId="0" borderId="0" xfId="0" applyFont="1" applyFill="1" applyAlignment="1">
      <alignment vertical="top"/>
    </xf>
    <xf numFmtId="49" fontId="2" fillId="0" borderId="0" xfId="0" applyNumberFormat="1" applyFont="1" applyFill="1" applyAlignment="1">
      <alignment vertical="top"/>
    </xf>
    <xf numFmtId="0" fontId="9" fillId="0" borderId="0" xfId="0" applyNumberFormat="1" applyFont="1" applyFill="1" applyBorder="1" applyAlignment="1">
      <alignment horizontal="left" vertical="top"/>
    </xf>
    <xf numFmtId="0" fontId="10" fillId="0" borderId="0" xfId="0" applyNumberFormat="1" applyFont="1" applyFill="1" applyBorder="1" applyAlignment="1">
      <alignment vertical="top"/>
    </xf>
    <xf numFmtId="0" fontId="10" fillId="0" borderId="0" xfId="0" applyNumberFormat="1" applyFont="1" applyFill="1" applyBorder="1" applyAlignment="1">
      <alignment horizontal="center" vertical="top"/>
    </xf>
    <xf numFmtId="0" fontId="6" fillId="0" borderId="0" xfId="0" applyNumberFormat="1" applyFont="1" applyFill="1" applyAlignment="1">
      <alignment vertical="top"/>
    </xf>
    <xf numFmtId="0" fontId="6" fillId="0" borderId="0" xfId="0" applyNumberFormat="1" applyFont="1" applyFill="1" applyAlignment="1">
      <alignment horizontal="center" vertical="top"/>
    </xf>
    <xf numFmtId="0" fontId="6" fillId="0" borderId="0" xfId="0" applyNumberFormat="1" applyFont="1" applyFill="1" applyBorder="1" applyAlignment="1">
      <alignment vertical="top"/>
    </xf>
    <xf numFmtId="0" fontId="11" fillId="0" borderId="0" xfId="0" applyNumberFormat="1" applyFont="1" applyFill="1" applyBorder="1" applyAlignment="1">
      <alignment horizontal="center" vertical="top"/>
    </xf>
    <xf numFmtId="0" fontId="12" fillId="0" borderId="0" xfId="0" applyNumberFormat="1" applyFont="1" applyFill="1" applyBorder="1" applyAlignment="1">
      <alignment horizontal="left" vertical="top"/>
    </xf>
    <xf numFmtId="0" fontId="13" fillId="0" borderId="0" xfId="0" applyNumberFormat="1" applyFont="1" applyFill="1" applyBorder="1" applyAlignment="1">
      <alignment horizontal="right" vertical="top"/>
    </xf>
    <xf numFmtId="9" fontId="13" fillId="0" borderId="0" xfId="0" applyNumberFormat="1" applyFont="1" applyFill="1" applyBorder="1" applyAlignment="1">
      <alignment vertical="top"/>
    </xf>
    <xf numFmtId="0" fontId="14" fillId="0" borderId="0" xfId="0" applyNumberFormat="1" applyFont="1" applyFill="1" applyBorder="1" applyAlignment="1">
      <alignment horizontal="left" vertical="top" indent="1"/>
    </xf>
    <xf numFmtId="0" fontId="6" fillId="0" borderId="0" xfId="0" applyNumberFormat="1" applyFont="1" applyFill="1" applyAlignment="1">
      <alignment horizontal="left" vertical="top"/>
    </xf>
    <xf numFmtId="0" fontId="6" fillId="0" borderId="0" xfId="0" applyNumberFormat="1" applyFont="1" applyFill="1" applyBorder="1" applyAlignment="1">
      <alignment horizontal="center" vertical="top"/>
    </xf>
    <xf numFmtId="41" fontId="15" fillId="3" borderId="4" xfId="0" applyNumberFormat="1" applyFont="1" applyFill="1" applyBorder="1" applyAlignment="1">
      <alignment vertical="center"/>
    </xf>
    <xf numFmtId="41" fontId="15" fillId="0" borderId="0" xfId="0" applyNumberFormat="1" applyFont="1" applyFill="1" applyBorder="1" applyAlignment="1">
      <alignment vertical="center"/>
    </xf>
    <xf numFmtId="41" fontId="16" fillId="3" borderId="2" xfId="0" applyNumberFormat="1" applyFont="1" applyFill="1" applyBorder="1" applyAlignment="1">
      <alignment vertical="center"/>
    </xf>
    <xf numFmtId="41" fontId="16" fillId="3" borderId="3" xfId="0" applyNumberFormat="1" applyFont="1" applyFill="1" applyBorder="1" applyAlignment="1">
      <alignment vertical="center"/>
    </xf>
    <xf numFmtId="164" fontId="16" fillId="0" borderId="0" xfId="0" applyNumberFormat="1" applyFont="1" applyFill="1" applyBorder="1" applyAlignment="1">
      <alignment horizontal="center" vertical="center"/>
    </xf>
    <xf numFmtId="41" fontId="14" fillId="0" borderId="6" xfId="0" applyNumberFormat="1" applyFont="1" applyFill="1" applyBorder="1" applyAlignment="1">
      <alignment vertical="center"/>
    </xf>
    <xf numFmtId="41" fontId="14" fillId="0" borderId="0" xfId="0" applyNumberFormat="1" applyFont="1" applyFill="1" applyBorder="1" applyAlignment="1">
      <alignment vertical="center"/>
    </xf>
    <xf numFmtId="41" fontId="14" fillId="0" borderId="7" xfId="0" applyNumberFormat="1" applyFont="1" applyFill="1" applyBorder="1" applyAlignment="1">
      <alignment vertical="top"/>
    </xf>
    <xf numFmtId="164" fontId="14" fillId="0" borderId="0" xfId="0" applyNumberFormat="1" applyFont="1" applyFill="1" applyBorder="1" applyAlignment="1">
      <alignment horizontal="center" vertical="center"/>
    </xf>
    <xf numFmtId="41" fontId="14" fillId="0" borderId="10" xfId="0" applyNumberFormat="1" applyFont="1" applyFill="1" applyBorder="1" applyAlignment="1">
      <alignment vertical="center"/>
    </xf>
    <xf numFmtId="41" fontId="14" fillId="0" borderId="8" xfId="0" quotePrefix="1" applyNumberFormat="1" applyFont="1" applyFill="1" applyBorder="1" applyAlignment="1">
      <alignment vertical="top"/>
    </xf>
    <xf numFmtId="41" fontId="14" fillId="0" borderId="13" xfId="0" quotePrefix="1" applyNumberFormat="1" applyFont="1" applyFill="1" applyBorder="1" applyAlignment="1">
      <alignment vertical="top"/>
    </xf>
    <xf numFmtId="41" fontId="14" fillId="0" borderId="11" xfId="0" quotePrefix="1" applyNumberFormat="1" applyFont="1" applyFill="1" applyBorder="1" applyAlignment="1">
      <alignment vertical="top"/>
    </xf>
    <xf numFmtId="0" fontId="8" fillId="0" borderId="0" xfId="0" applyFont="1"/>
    <xf numFmtId="0" fontId="17" fillId="0" borderId="20" xfId="0" applyFont="1" applyBorder="1" applyAlignment="1">
      <alignment horizontal="center"/>
    </xf>
    <xf numFmtId="0" fontId="18" fillId="0" borderId="0" xfId="0" applyFont="1" applyAlignment="1">
      <alignment horizontal="center"/>
    </xf>
    <xf numFmtId="0" fontId="17" fillId="0" borderId="20" xfId="0" quotePrefix="1" applyFont="1" applyBorder="1" applyAlignment="1">
      <alignment horizontal="center"/>
    </xf>
    <xf numFmtId="0" fontId="22" fillId="0" borderId="0" xfId="0" applyNumberFormat="1" applyFont="1" applyFill="1" applyAlignment="1">
      <alignment horizontal="left" vertical="top" indent="3"/>
    </xf>
    <xf numFmtId="0" fontId="22" fillId="0" borderId="0" xfId="0" applyNumberFormat="1" applyFont="1" applyFill="1" applyAlignment="1">
      <alignment vertical="top"/>
    </xf>
    <xf numFmtId="0" fontId="22" fillId="0" borderId="0" xfId="0" applyNumberFormat="1" applyFont="1" applyFill="1" applyAlignment="1">
      <alignment horizontal="center" vertical="top"/>
    </xf>
    <xf numFmtId="0" fontId="22" fillId="0" borderId="0" xfId="0" applyNumberFormat="1" applyFont="1" applyFill="1" applyBorder="1" applyAlignment="1">
      <alignment vertical="top"/>
    </xf>
    <xf numFmtId="41" fontId="22" fillId="0" borderId="0" xfId="0" applyNumberFormat="1" applyFont="1" applyFill="1" applyAlignment="1">
      <alignment vertical="top"/>
    </xf>
    <xf numFmtId="41" fontId="22" fillId="0" borderId="0" xfId="0" applyNumberFormat="1" applyFont="1" applyFill="1" applyBorder="1" applyAlignment="1">
      <alignment vertical="top"/>
    </xf>
    <xf numFmtId="0" fontId="23" fillId="0" borderId="0" xfId="0" applyFont="1" applyFill="1" applyAlignment="1">
      <alignment vertical="top"/>
    </xf>
    <xf numFmtId="0" fontId="24" fillId="2" borderId="0" xfId="0" applyNumberFormat="1" applyFont="1" applyFill="1" applyBorder="1" applyAlignment="1">
      <alignment vertical="top"/>
    </xf>
    <xf numFmtId="0" fontId="24" fillId="2" borderId="17" xfId="0" applyNumberFormat="1" applyFont="1" applyFill="1" applyBorder="1" applyAlignment="1">
      <alignment horizontal="left" vertical="top"/>
    </xf>
    <xf numFmtId="0" fontId="24" fillId="2" borderId="0" xfId="0" applyNumberFormat="1" applyFont="1" applyFill="1" applyBorder="1" applyAlignment="1">
      <alignment horizontal="center" vertical="top"/>
    </xf>
    <xf numFmtId="0" fontId="24" fillId="0" borderId="0" xfId="0" applyNumberFormat="1" applyFont="1" applyFill="1" applyBorder="1" applyAlignment="1">
      <alignment vertical="top"/>
    </xf>
    <xf numFmtId="0" fontId="24" fillId="0" borderId="0" xfId="0" applyNumberFormat="1" applyFont="1" applyFill="1" applyBorder="1" applyAlignment="1">
      <alignment horizontal="center" vertical="top"/>
    </xf>
    <xf numFmtId="0" fontId="3" fillId="0" borderId="0" xfId="0" applyFont="1" applyFill="1" applyAlignment="1">
      <alignment vertical="top"/>
    </xf>
    <xf numFmtId="0" fontId="24" fillId="2" borderId="18" xfId="0" applyNumberFormat="1" applyFont="1" applyFill="1" applyBorder="1" applyAlignment="1">
      <alignment horizontal="left" vertical="top"/>
    </xf>
    <xf numFmtId="0" fontId="24" fillId="2" borderId="19" xfId="0" applyNumberFormat="1" applyFont="1" applyFill="1" applyBorder="1" applyAlignment="1">
      <alignment horizontal="center" vertical="top"/>
    </xf>
    <xf numFmtId="0" fontId="22" fillId="0" borderId="0" xfId="0" applyNumberFormat="1" applyFont="1" applyFill="1" applyAlignment="1">
      <alignment horizontal="left" vertical="top"/>
    </xf>
    <xf numFmtId="0" fontId="22" fillId="0" borderId="0" xfId="0" applyNumberFormat="1" applyFont="1" applyFill="1" applyBorder="1" applyAlignment="1">
      <alignment horizontal="center" vertical="top"/>
    </xf>
    <xf numFmtId="0" fontId="25" fillId="0" borderId="0" xfId="0" applyNumberFormat="1" applyFont="1" applyFill="1" applyBorder="1" applyAlignment="1">
      <alignment horizontal="left" vertical="top"/>
    </xf>
    <xf numFmtId="0" fontId="13" fillId="0" borderId="0" xfId="0" applyNumberFormat="1" applyFont="1" applyFill="1" applyAlignment="1">
      <alignment horizontal="center" vertical="top"/>
    </xf>
    <xf numFmtId="0" fontId="13" fillId="0" borderId="0" xfId="0" applyNumberFormat="1" applyFont="1" applyFill="1" applyBorder="1" applyAlignment="1">
      <alignment vertical="top"/>
    </xf>
    <xf numFmtId="0" fontId="25" fillId="0" borderId="0" xfId="0" applyNumberFormat="1" applyFont="1" applyFill="1" applyBorder="1" applyAlignment="1">
      <alignment horizontal="right" vertical="top"/>
    </xf>
    <xf numFmtId="0" fontId="26" fillId="0" borderId="0" xfId="0" applyNumberFormat="1" applyFont="1" applyFill="1" applyBorder="1" applyAlignment="1">
      <alignment vertical="top"/>
    </xf>
    <xf numFmtId="0" fontId="25" fillId="0" borderId="0" xfId="0" applyNumberFormat="1" applyFont="1" applyFill="1" applyBorder="1" applyAlignment="1">
      <alignment vertical="top"/>
    </xf>
    <xf numFmtId="0" fontId="27" fillId="0" borderId="0" xfId="0" applyNumberFormat="1" applyFont="1" applyFill="1" applyBorder="1" applyAlignment="1">
      <alignment vertical="top"/>
    </xf>
    <xf numFmtId="0" fontId="28" fillId="0" borderId="0" xfId="0" applyNumberFormat="1" applyFont="1" applyFill="1" applyBorder="1" applyAlignment="1">
      <alignment vertical="top"/>
    </xf>
    <xf numFmtId="41" fontId="15" fillId="3" borderId="6" xfId="0" applyNumberFormat="1" applyFont="1" applyFill="1" applyBorder="1" applyAlignment="1">
      <alignment vertical="center"/>
    </xf>
    <xf numFmtId="0" fontId="12" fillId="0" borderId="0" xfId="0" applyNumberFormat="1" applyFont="1" applyFill="1" applyAlignment="1">
      <alignment horizontal="left" vertical="top"/>
    </xf>
    <xf numFmtId="0" fontId="15" fillId="0" borderId="0" xfId="0" applyNumberFormat="1" applyFont="1" applyFill="1" applyBorder="1" applyAlignment="1">
      <alignment horizontal="right" vertical="top"/>
    </xf>
    <xf numFmtId="0" fontId="31" fillId="0" borderId="0" xfId="0" applyNumberFormat="1" applyFont="1" applyFill="1" applyBorder="1" applyAlignment="1">
      <alignment vertical="top"/>
    </xf>
    <xf numFmtId="0" fontId="15" fillId="0" borderId="0" xfId="0" applyNumberFormat="1" applyFont="1" applyFill="1" applyBorder="1" applyAlignment="1">
      <alignment horizontal="left" vertical="top"/>
    </xf>
    <xf numFmtId="0" fontId="16" fillId="0" borderId="0" xfId="0" applyNumberFormat="1" applyFont="1" applyFill="1" applyBorder="1" applyAlignment="1">
      <alignment vertical="top"/>
    </xf>
    <xf numFmtId="0" fontId="33" fillId="0" borderId="0" xfId="0" applyNumberFormat="1" applyFont="1" applyFill="1" applyBorder="1" applyAlignment="1">
      <alignment horizontal="center" vertical="top"/>
    </xf>
    <xf numFmtId="0" fontId="16" fillId="0" borderId="0" xfId="0" applyNumberFormat="1" applyFont="1" applyFill="1" applyBorder="1" applyAlignment="1">
      <alignment horizontal="right" vertical="top"/>
    </xf>
    <xf numFmtId="9" fontId="16" fillId="0" borderId="0" xfId="0" applyNumberFormat="1" applyFont="1" applyFill="1" applyBorder="1" applyAlignment="1">
      <alignment vertical="top"/>
    </xf>
    <xf numFmtId="0" fontId="16" fillId="0" borderId="0" xfId="0" applyNumberFormat="1" applyFont="1" applyFill="1" applyBorder="1" applyAlignment="1">
      <alignment horizontal="left" vertical="top" indent="1"/>
    </xf>
    <xf numFmtId="49" fontId="30" fillId="0" borderId="0" xfId="0" applyNumberFormat="1" applyFont="1" applyFill="1" applyBorder="1" applyAlignment="1">
      <alignment horizontal="center" vertical="top"/>
    </xf>
    <xf numFmtId="49" fontId="32" fillId="0" borderId="0" xfId="0" applyNumberFormat="1" applyFont="1" applyFill="1" applyBorder="1" applyAlignment="1">
      <alignment vertical="top"/>
    </xf>
    <xf numFmtId="0" fontId="19" fillId="2" borderId="21" xfId="0" applyNumberFormat="1" applyFont="1" applyFill="1" applyBorder="1" applyAlignment="1" applyProtection="1">
      <alignment vertical="top"/>
      <protection locked="0"/>
    </xf>
    <xf numFmtId="14" fontId="19" fillId="2" borderId="21" xfId="0" applyNumberFormat="1" applyFont="1" applyFill="1" applyBorder="1" applyAlignment="1" applyProtection="1">
      <alignment horizontal="left" vertical="top"/>
      <protection locked="0"/>
    </xf>
    <xf numFmtId="0" fontId="19" fillId="2" borderId="21" xfId="0" quotePrefix="1" applyNumberFormat="1" applyFont="1" applyFill="1" applyBorder="1" applyAlignment="1" applyProtection="1">
      <alignment vertical="top"/>
      <protection locked="0"/>
    </xf>
    <xf numFmtId="0" fontId="20" fillId="2" borderId="21" xfId="17" quotePrefix="1" applyNumberFormat="1" applyFont="1" applyFill="1" applyBorder="1" applyAlignment="1" applyProtection="1">
      <alignment vertical="top"/>
      <protection locked="0"/>
    </xf>
    <xf numFmtId="0" fontId="36" fillId="0" borderId="0" xfId="0" applyNumberFormat="1" applyFont="1" applyFill="1" applyAlignment="1">
      <alignment horizontal="right" vertical="top"/>
    </xf>
    <xf numFmtId="0" fontId="15" fillId="4" borderId="28" xfId="0" applyNumberFormat="1" applyFont="1" applyFill="1" applyBorder="1" applyAlignment="1">
      <alignment horizontal="left" vertical="top" indent="1"/>
    </xf>
    <xf numFmtId="0" fontId="15" fillId="4" borderId="29" xfId="0" applyNumberFormat="1" applyFont="1" applyFill="1" applyBorder="1" applyAlignment="1">
      <alignment vertical="top"/>
    </xf>
    <xf numFmtId="0" fontId="16" fillId="4" borderId="29" xfId="0" applyNumberFormat="1" applyFont="1" applyFill="1" applyBorder="1" applyAlignment="1">
      <alignment horizontal="right" vertical="top"/>
    </xf>
    <xf numFmtId="9" fontId="15" fillId="4" borderId="30" xfId="19" applyFont="1" applyFill="1" applyBorder="1" applyAlignment="1">
      <alignment horizontal="center" vertical="top"/>
    </xf>
    <xf numFmtId="0" fontId="34" fillId="0" borderId="31" xfId="0" applyNumberFormat="1" applyFont="1" applyBorder="1" applyAlignment="1">
      <alignment horizontal="left" vertical="top" indent="1"/>
    </xf>
    <xf numFmtId="0" fontId="34" fillId="0" borderId="32" xfId="0" applyNumberFormat="1" applyFont="1" applyBorder="1" applyAlignment="1">
      <alignment vertical="top"/>
    </xf>
    <xf numFmtId="0" fontId="35" fillId="0" borderId="32" xfId="0" applyNumberFormat="1" applyFont="1" applyBorder="1" applyAlignment="1">
      <alignment horizontal="left" vertical="top"/>
    </xf>
    <xf numFmtId="9" fontId="35" fillId="0" borderId="33" xfId="19" applyFont="1" applyFill="1" applyBorder="1" applyAlignment="1">
      <alignment horizontal="center" vertical="top"/>
    </xf>
    <xf numFmtId="0" fontId="17" fillId="0" borderId="34" xfId="0" applyNumberFormat="1" applyFont="1" applyBorder="1" applyAlignment="1">
      <alignment horizontal="left" vertical="top" indent="1"/>
    </xf>
    <xf numFmtId="0" fontId="17" fillId="0" borderId="35" xfId="0" quotePrefix="1" applyNumberFormat="1" applyFont="1" applyFill="1" applyBorder="1" applyAlignment="1">
      <alignment vertical="top"/>
    </xf>
    <xf numFmtId="0" fontId="17" fillId="0" borderId="36" xfId="0" applyNumberFormat="1" applyFont="1" applyBorder="1" applyAlignment="1">
      <alignment horizontal="left" vertical="top" indent="1"/>
    </xf>
    <xf numFmtId="9" fontId="36" fillId="0" borderId="0" xfId="19" applyFont="1" applyFill="1" applyAlignment="1">
      <alignment horizontal="center" vertical="top"/>
    </xf>
    <xf numFmtId="0" fontId="34" fillId="0" borderId="32" xfId="0" quotePrefix="1" applyNumberFormat="1" applyFont="1" applyBorder="1" applyAlignment="1">
      <alignment vertical="top"/>
    </xf>
    <xf numFmtId="0" fontId="15" fillId="4" borderId="29" xfId="0" quotePrefix="1" applyNumberFormat="1" applyFont="1" applyFill="1" applyBorder="1" applyAlignment="1">
      <alignment vertical="top"/>
    </xf>
    <xf numFmtId="0" fontId="17" fillId="0" borderId="35" xfId="0" quotePrefix="1" applyNumberFormat="1" applyFont="1" applyFill="1" applyBorder="1" applyAlignment="1">
      <alignment vertical="top" wrapText="1"/>
    </xf>
    <xf numFmtId="0" fontId="6" fillId="2" borderId="27" xfId="0" applyNumberFormat="1" applyFont="1" applyFill="1" applyBorder="1" applyAlignment="1">
      <alignment vertical="top" wrapText="1" readingOrder="1"/>
    </xf>
    <xf numFmtId="14" fontId="19" fillId="2" borderId="21" xfId="0" applyNumberFormat="1" applyFont="1" applyFill="1" applyBorder="1" applyAlignment="1" applyProtection="1">
      <alignment vertical="top" readingOrder="1"/>
      <protection locked="0"/>
    </xf>
    <xf numFmtId="0" fontId="9" fillId="0" borderId="0" xfId="0" applyNumberFormat="1" applyFont="1" applyFill="1" applyBorder="1" applyAlignment="1">
      <alignment horizontal="left" vertical="top" readingOrder="1"/>
    </xf>
    <xf numFmtId="0" fontId="17" fillId="0" borderId="37" xfId="0" quotePrefix="1" applyNumberFormat="1" applyFont="1" applyFill="1" applyBorder="1" applyAlignment="1">
      <alignment vertical="top" readingOrder="1"/>
    </xf>
    <xf numFmtId="0" fontId="21" fillId="2" borderId="37" xfId="0" quotePrefix="1" applyNumberFormat="1" applyFont="1" applyFill="1" applyBorder="1" applyAlignment="1" applyProtection="1">
      <alignment horizontal="left" vertical="top" readingOrder="1"/>
      <protection locked="0"/>
    </xf>
    <xf numFmtId="0" fontId="21" fillId="2" borderId="37" xfId="0" quotePrefix="1" applyNumberFormat="1" applyFont="1" applyFill="1" applyBorder="1" applyAlignment="1" applyProtection="1">
      <alignment vertical="top" readingOrder="1"/>
      <protection locked="0"/>
    </xf>
    <xf numFmtId="41" fontId="21" fillId="0" borderId="38" xfId="0" quotePrefix="1" applyNumberFormat="1" applyFont="1" applyFill="1" applyBorder="1" applyAlignment="1" applyProtection="1">
      <alignment horizontal="center" vertical="top"/>
      <protection locked="0"/>
    </xf>
    <xf numFmtId="41" fontId="21" fillId="0" borderId="39" xfId="0" quotePrefix="1" applyNumberFormat="1" applyFont="1" applyFill="1" applyBorder="1" applyAlignment="1" applyProtection="1">
      <alignment horizontal="center" vertical="top"/>
      <protection locked="0"/>
    </xf>
    <xf numFmtId="0" fontId="6" fillId="2" borderId="27" xfId="0" applyNumberFormat="1" applyFont="1" applyFill="1" applyBorder="1" applyAlignment="1">
      <alignment vertical="top" wrapText="1"/>
    </xf>
    <xf numFmtId="0" fontId="13" fillId="0" borderId="1" xfId="0" applyNumberFormat="1" applyFont="1" applyFill="1" applyBorder="1" applyAlignment="1">
      <alignment horizontal="center" vertical="top"/>
    </xf>
    <xf numFmtId="41" fontId="14" fillId="0" borderId="5" xfId="0" applyNumberFormat="1" applyFont="1" applyFill="1" applyBorder="1" applyAlignment="1">
      <alignment vertical="center"/>
    </xf>
    <xf numFmtId="41" fontId="14" fillId="0" borderId="9" xfId="0" applyNumberFormat="1" applyFont="1" applyFill="1" applyBorder="1" applyAlignment="1">
      <alignment vertical="center"/>
    </xf>
    <xf numFmtId="41" fontId="14" fillId="0" borderId="12" xfId="0" applyNumberFormat="1" applyFont="1" applyFill="1" applyBorder="1" applyAlignment="1">
      <alignment vertical="center"/>
    </xf>
    <xf numFmtId="41" fontId="14" fillId="0" borderId="14" xfId="0" applyNumberFormat="1" applyFont="1" applyFill="1" applyBorder="1" applyAlignment="1">
      <alignment vertical="center"/>
    </xf>
    <xf numFmtId="41" fontId="14" fillId="0" borderId="15" xfId="0" applyNumberFormat="1" applyFont="1" applyFill="1" applyBorder="1" applyAlignment="1">
      <alignment vertical="center"/>
    </xf>
    <xf numFmtId="41" fontId="14" fillId="0" borderId="16" xfId="0" applyNumberFormat="1" applyFont="1" applyFill="1" applyBorder="1" applyAlignment="1">
      <alignment vertical="center"/>
    </xf>
    <xf numFmtId="41" fontId="14" fillId="0" borderId="24" xfId="0" applyNumberFormat="1" applyFont="1" applyFill="1" applyBorder="1" applyAlignment="1">
      <alignment horizontal="center" vertical="center"/>
    </xf>
    <xf numFmtId="41" fontId="14" fillId="0" borderId="25" xfId="0" applyNumberFormat="1" applyFont="1" applyFill="1" applyBorder="1" applyAlignment="1">
      <alignment horizontal="center" vertical="center"/>
    </xf>
    <xf numFmtId="41" fontId="14" fillId="0" borderId="26" xfId="0" applyNumberFormat="1" applyFont="1" applyFill="1" applyBorder="1" applyAlignment="1">
      <alignment horizontal="center" vertical="center"/>
    </xf>
    <xf numFmtId="0" fontId="19" fillId="2" borderId="22" xfId="0" applyNumberFormat="1" applyFont="1" applyFill="1" applyBorder="1" applyAlignment="1" applyProtection="1">
      <alignment vertical="top"/>
      <protection locked="0"/>
    </xf>
    <xf numFmtId="0" fontId="19" fillId="2" borderId="23" xfId="0" applyNumberFormat="1" applyFont="1" applyFill="1" applyBorder="1" applyAlignment="1" applyProtection="1">
      <alignment vertical="top"/>
      <protection locked="0"/>
    </xf>
    <xf numFmtId="0" fontId="19" fillId="2" borderId="17" xfId="0" applyNumberFormat="1" applyFont="1" applyFill="1" applyBorder="1" applyAlignment="1" applyProtection="1">
      <alignment vertical="top"/>
      <protection locked="0"/>
    </xf>
    <xf numFmtId="0" fontId="19" fillId="2" borderId="0" xfId="0" applyNumberFormat="1" applyFont="1" applyFill="1" applyBorder="1" applyAlignment="1" applyProtection="1">
      <alignment vertical="top"/>
      <protection locked="0"/>
    </xf>
    <xf numFmtId="0" fontId="19" fillId="2" borderId="0" xfId="0" applyNumberFormat="1" applyFont="1" applyFill="1" applyBorder="1" applyAlignment="1" applyProtection="1">
      <alignment horizontal="center" vertical="top"/>
      <protection locked="0"/>
    </xf>
    <xf numFmtId="0" fontId="29" fillId="0" borderId="0" xfId="0" applyNumberFormat="1" applyFont="1" applyFill="1" applyAlignment="1">
      <alignment vertical="center" wrapText="1"/>
    </xf>
    <xf numFmtId="0" fontId="22" fillId="0" borderId="0" xfId="0" applyNumberFormat="1" applyFont="1" applyFill="1" applyBorder="1" applyAlignment="1">
      <alignment horizontal="center" vertical="top"/>
    </xf>
  </cellXfs>
  <cellStyles count="20">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cellStyle name="Prozent" xfId="19" builtinId="5"/>
    <cellStyle name="Standard" xfId="0" builtinId="0"/>
    <cellStyle name="Standard 2" xfId="18" xr:uid="{00000000-0005-0000-0000-000013000000}"/>
  </cellStyles>
  <dxfs count="0"/>
  <tableStyles count="0" defaultTableStyle="TableStyleMedium9" defaultPivotStyle="PivotStyleLight16"/>
  <colors>
    <mruColors>
      <color rgb="FF996633"/>
      <color rgb="FFA65868"/>
      <color rgb="FF695D15"/>
      <color rgb="FFBFB677"/>
      <color rgb="FFC8EE38"/>
      <color rgb="FF000000"/>
      <color rgb="FF00FF00"/>
      <color rgb="FFFF9900"/>
      <color rgb="FF00808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36846387985166396"/>
          <c:y val="9.3568194278456848E-2"/>
          <c:w val="0.60327265778172834"/>
          <c:h val="0.81286361144308628"/>
        </c:manualLayout>
      </c:layout>
      <c:radarChart>
        <c:radarStyle val="marker"/>
        <c:varyColors val="0"/>
        <c:ser>
          <c:idx val="0"/>
          <c:order val="0"/>
          <c:tx>
            <c:strRef>
              <c:f>Cockpit!$O$2</c:f>
              <c:strCache>
                <c:ptCount val="1"/>
                <c:pt idx="0">
                  <c:v>Auswertung</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Pt>
            <c:idx val="1"/>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1-E00F-41E4-BAB6-1546AAA511F4}"/>
              </c:ext>
            </c:extLst>
          </c:dPt>
          <c:dPt>
            <c:idx val="2"/>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3-E00F-41E4-BAB6-1546AAA511F4}"/>
              </c:ext>
            </c:extLst>
          </c:dPt>
          <c:dPt>
            <c:idx val="3"/>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5-E00F-41E4-BAB6-1546AAA511F4}"/>
              </c:ext>
            </c:extLst>
          </c:dPt>
          <c:dPt>
            <c:idx val="4"/>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7-E00F-41E4-BAB6-1546AAA511F4}"/>
              </c:ext>
            </c:extLst>
          </c:dPt>
          <c:dPt>
            <c:idx val="5"/>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9-E00F-41E4-BAB6-1546AAA511F4}"/>
              </c:ext>
            </c:extLst>
          </c:dPt>
          <c:dPt>
            <c:idx val="6"/>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B-E00F-41E4-BAB6-1546AAA511F4}"/>
              </c:ext>
            </c:extLst>
          </c:dPt>
          <c:dPt>
            <c:idx val="7"/>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D-E00F-41E4-BAB6-1546AAA511F4}"/>
              </c:ext>
            </c:extLst>
          </c:dPt>
          <c:dPt>
            <c:idx val="8"/>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F-E00F-41E4-BAB6-1546AAA511F4}"/>
              </c:ext>
            </c:extLst>
          </c:dPt>
          <c:dLbls>
            <c:delete val="1"/>
          </c:dLbls>
          <c:cat>
            <c:strRef>
              <c:f>Cockpit!$R$3:$R$13</c:f>
              <c:strCache>
                <c:ptCount val="11"/>
                <c:pt idx="0">
                  <c:v>A1</c:v>
                </c:pt>
                <c:pt idx="1">
                  <c:v>B1</c:v>
                </c:pt>
                <c:pt idx="2">
                  <c:v>B2</c:v>
                </c:pt>
                <c:pt idx="3">
                  <c:v>C1</c:v>
                </c:pt>
                <c:pt idx="4">
                  <c:v>C2</c:v>
                </c:pt>
                <c:pt idx="5">
                  <c:v>C3</c:v>
                </c:pt>
                <c:pt idx="6">
                  <c:v>C4</c:v>
                </c:pt>
                <c:pt idx="7">
                  <c:v>D1</c:v>
                </c:pt>
                <c:pt idx="8">
                  <c:v>D2</c:v>
                </c:pt>
                <c:pt idx="9">
                  <c:v>E1</c:v>
                </c:pt>
                <c:pt idx="10">
                  <c:v>E2</c:v>
                </c:pt>
              </c:strCache>
            </c:strRef>
          </c:cat>
          <c:val>
            <c:numRef>
              <c:f>Cockpit!$P$3:$P$13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0-E00F-41E4-BAB6-1546AAA511F4}"/>
            </c:ext>
          </c:extLst>
        </c:ser>
        <c:dLbls>
          <c:showLegendKey val="0"/>
          <c:showVal val="1"/>
          <c:showCatName val="0"/>
          <c:showSerName val="0"/>
          <c:showPercent val="0"/>
          <c:showBubbleSize val="0"/>
        </c:dLbls>
        <c:axId val="47876736"/>
        <c:axId val="47899008"/>
      </c:radarChart>
      <c:catAx>
        <c:axId val="47876736"/>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7899008"/>
        <c:crosses val="autoZero"/>
        <c:auto val="1"/>
        <c:lblAlgn val="ctr"/>
        <c:lblOffset val="100"/>
        <c:noMultiLvlLbl val="0"/>
      </c:catAx>
      <c:valAx>
        <c:axId val="47899008"/>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7876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78440</xdr:colOff>
      <xdr:row>0</xdr:row>
      <xdr:rowOff>112060</xdr:rowOff>
    </xdr:from>
    <xdr:to>
      <xdr:col>3</xdr:col>
      <xdr:colOff>851646</xdr:colOff>
      <xdr:row>12</xdr:row>
      <xdr:rowOff>123265</xdr:rowOff>
    </xdr:to>
    <xdr:graphicFrame macro="">
      <xdr:nvGraphicFramePr>
        <xdr:cNvPr id="2" name="Diagramm 1">
          <a:extLst>
            <a:ext uri="{FF2B5EF4-FFF2-40B4-BE49-F238E27FC236}">
              <a16:creationId xmlns:a16="http://schemas.microsoft.com/office/drawing/2014/main" id="{CF92D76E-76EA-4E9F-AF8E-877FF7856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v\AppData\Local\Microsoft\Windows\INetCache\Content.Outlook\DRHX4AJY\EiBeV_IFMA_Risiko_Cockpit_Fran&#231;a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lfsblatt"/>
    </sheetNames>
    <sheetDataSet>
      <sheetData sheetId="0" refreshError="1"/>
    </sheetDataSet>
  </externalBook>
</externalLink>
</file>

<file path=xl/theme/theme1.xml><?xml version="1.0" encoding="utf-8"?>
<a:theme xmlns:a="http://schemas.openxmlformats.org/drawingml/2006/main" name="Larissa-Design">
  <a:themeElements>
    <a:clrScheme name="IFMA">
      <a:dk1>
        <a:sysClr val="windowText" lastClr="000000"/>
      </a:dk1>
      <a:lt1>
        <a:sysClr val="window" lastClr="FFFFFF"/>
      </a:lt1>
      <a:dk2>
        <a:srgbClr val="0076B3"/>
      </a:dk2>
      <a:lt2>
        <a:srgbClr val="EEECE1"/>
      </a:lt2>
      <a:accent1>
        <a:srgbClr val="0076B3"/>
      </a:accent1>
      <a:accent2>
        <a:srgbClr val="E31A15"/>
      </a:accent2>
      <a:accent3>
        <a:srgbClr val="8AB90B"/>
      </a:accent3>
      <a:accent4>
        <a:srgbClr val="8064A2"/>
      </a:accent4>
      <a:accent5>
        <a:srgbClr val="4BACC6"/>
      </a:accent5>
      <a:accent6>
        <a:srgbClr val="F79646"/>
      </a:accent6>
      <a:hlink>
        <a:srgbClr val="0076B3"/>
      </a:hlink>
      <a:folHlink>
        <a:srgbClr val="0076B3"/>
      </a:folHlink>
    </a:clrScheme>
    <a:fontScheme name="HEW">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mail@email.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C10"/>
  <sheetViews>
    <sheetView showGridLines="0" topLeftCell="A28" zoomScaleNormal="100" zoomScalePageLayoutView="70" workbookViewId="0">
      <selection activeCell="A2" sqref="A2"/>
    </sheetView>
  </sheetViews>
  <sheetFormatPr baseColWidth="10" defaultColWidth="13.875" defaultRowHeight="12.75" x14ac:dyDescent="0.2"/>
  <cols>
    <col min="1" max="1" width="24.75" style="14" bestFit="1" customWidth="1"/>
    <col min="2" max="2" width="60" style="6" customWidth="1"/>
    <col min="3" max="3" width="38.125" style="6" customWidth="1"/>
    <col min="4" max="16384" width="13.875" style="1"/>
  </cols>
  <sheetData>
    <row r="1" spans="1:3" s="2" customFormat="1" ht="18.600000000000001" customHeight="1" x14ac:dyDescent="0.2">
      <c r="A1" s="3" t="s">
        <v>56</v>
      </c>
      <c r="B1" s="4"/>
    </row>
    <row r="2" spans="1:3" ht="18" customHeight="1" x14ac:dyDescent="0.2">
      <c r="A2" s="92" t="s">
        <v>97</v>
      </c>
      <c r="C2" s="1"/>
    </row>
    <row r="3" spans="1:3" x14ac:dyDescent="0.2">
      <c r="A3" s="10"/>
    </row>
    <row r="4" spans="1:3" ht="13.5" thickBot="1" x14ac:dyDescent="0.25"/>
    <row r="5" spans="1:3" ht="51.75" thickBot="1" x14ac:dyDescent="0.25">
      <c r="A5" s="59" t="s">
        <v>87</v>
      </c>
      <c r="B5" s="90" t="s">
        <v>108</v>
      </c>
    </row>
    <row r="6" spans="1:3" ht="26.25" thickBot="1" x14ac:dyDescent="0.25">
      <c r="A6" s="59" t="s">
        <v>88</v>
      </c>
      <c r="B6" s="98" t="s">
        <v>109</v>
      </c>
    </row>
    <row r="7" spans="1:3" ht="39" thickBot="1" x14ac:dyDescent="0.25">
      <c r="A7" s="59" t="s">
        <v>101</v>
      </c>
      <c r="B7" s="98" t="s">
        <v>110</v>
      </c>
    </row>
    <row r="8" spans="1:3" ht="77.25" thickBot="1" x14ac:dyDescent="0.25">
      <c r="A8" s="59" t="s">
        <v>76</v>
      </c>
      <c r="B8" s="90" t="s">
        <v>106</v>
      </c>
    </row>
    <row r="9" spans="1:3" ht="39" thickBot="1" x14ac:dyDescent="0.25">
      <c r="A9" s="59" t="s">
        <v>89</v>
      </c>
      <c r="B9" s="90" t="s">
        <v>91</v>
      </c>
    </row>
    <row r="10" spans="1:3" ht="26.25" thickBot="1" x14ac:dyDescent="0.25">
      <c r="A10" s="59" t="s">
        <v>90</v>
      </c>
      <c r="B10" s="90" t="s">
        <v>92</v>
      </c>
    </row>
  </sheetData>
  <pageMargins left="0.51181102362204722" right="0.51181102362204722" top="1.1811023622047245" bottom="0.78740157480314965" header="0.39370078740157483" footer="0.43307086614173229"/>
  <pageSetup paperSize="9" fitToWidth="0" fitToHeight="0" orientation="portrait" r:id="rId1"/>
  <headerFooter>
    <oddHeader>&amp;L&amp;10&amp;G&amp;R&amp;10Druckdatum: &amp;D</oddHeader>
    <oddFooter>&amp;L&amp;"-,Fett"&amp;8IFMA Schweiz&amp;C&amp;8&amp;F / &amp;A&amp;R&amp;8&amp;P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V76"/>
  <sheetViews>
    <sheetView showGridLines="0" tabSelected="1" zoomScale="85" zoomScaleNormal="85" zoomScaleSheetLayoutView="100" workbookViewId="0">
      <pane xSplit="1" ySplit="15" topLeftCell="B16" activePane="bottomRight" state="frozen"/>
      <selection pane="topRight"/>
      <selection pane="bottomLeft"/>
      <selection pane="bottomRight" activeCell="B41" sqref="B41"/>
    </sheetView>
  </sheetViews>
  <sheetFormatPr baseColWidth="10" defaultColWidth="13.875" defaultRowHeight="12.75" x14ac:dyDescent="0.2"/>
  <cols>
    <col min="1" max="1" width="10.375" style="14" customWidth="1"/>
    <col min="2" max="2" width="55.25" style="6" bestFit="1" customWidth="1"/>
    <col min="3" max="3" width="34.375" style="6" customWidth="1"/>
    <col min="4" max="4" width="12" style="7" bestFit="1" customWidth="1"/>
    <col min="5" max="5" width="13.875" style="52" hidden="1" customWidth="1"/>
    <col min="6" max="6" width="5.75" style="7" hidden="1" customWidth="1"/>
    <col min="7" max="10" width="5.75" style="8" hidden="1" customWidth="1"/>
    <col min="11" max="11" width="5.75" style="7" hidden="1" customWidth="1"/>
    <col min="12" max="13" width="5.75" style="8" hidden="1" customWidth="1"/>
    <col min="14" max="14" width="13.875" style="1" customWidth="1"/>
    <col min="15" max="16384" width="13.875" style="1"/>
  </cols>
  <sheetData>
    <row r="1" spans="1:22" s="2" customFormat="1" ht="18.600000000000001" customHeight="1" x14ac:dyDescent="0.2">
      <c r="A1" s="92" t="s">
        <v>93</v>
      </c>
      <c r="B1" s="4"/>
      <c r="C1" s="4"/>
      <c r="D1" s="5"/>
      <c r="E1" s="54"/>
      <c r="O1" s="60" t="s">
        <v>3</v>
      </c>
      <c r="P1" s="68">
        <v>3</v>
      </c>
      <c r="Q1" s="61"/>
      <c r="R1" s="61"/>
      <c r="S1" s="69"/>
      <c r="U1" s="4"/>
      <c r="V1" s="4"/>
    </row>
    <row r="2" spans="1:22" ht="18" customHeight="1" x14ac:dyDescent="0.2">
      <c r="A2" s="92"/>
      <c r="O2" s="62" t="s">
        <v>55</v>
      </c>
      <c r="P2" s="63"/>
      <c r="Q2" s="64" t="s">
        <v>0</v>
      </c>
      <c r="R2" s="63"/>
      <c r="S2" s="63"/>
      <c r="T2" s="50"/>
      <c r="U2" s="8"/>
      <c r="V2" s="9"/>
    </row>
    <row r="3" spans="1:22" x14ac:dyDescent="0.2">
      <c r="A3" s="10"/>
      <c r="O3" s="65" t="str">
        <f>A17</f>
        <v>A1</v>
      </c>
      <c r="P3" s="66">
        <f>D17</f>
        <v>0</v>
      </c>
      <c r="Q3" s="66">
        <f>1-P3</f>
        <v>1</v>
      </c>
      <c r="R3" s="67" t="str">
        <f>A17</f>
        <v>A1</v>
      </c>
      <c r="S3" s="67" t="str">
        <f>B17</f>
        <v>Lois, ordonnances, normes, directives</v>
      </c>
      <c r="T3" s="11"/>
      <c r="U3" s="12"/>
      <c r="V3" s="12"/>
    </row>
    <row r="4" spans="1:22" x14ac:dyDescent="0.2">
      <c r="A4" s="10"/>
      <c r="O4" s="65" t="str">
        <f>A23</f>
        <v>B1</v>
      </c>
      <c r="P4" s="66">
        <f>D23</f>
        <v>0</v>
      </c>
      <c r="Q4" s="66">
        <f t="shared" ref="Q4:Q9" si="0">1-P4</f>
        <v>1</v>
      </c>
      <c r="R4" s="67" t="str">
        <f>A23</f>
        <v>B1</v>
      </c>
      <c r="S4" s="67" t="str">
        <f>B23</f>
        <v>Gestion des risques</v>
      </c>
      <c r="T4" s="11"/>
      <c r="U4" s="12"/>
      <c r="V4" s="12"/>
    </row>
    <row r="5" spans="1:22" x14ac:dyDescent="0.2">
      <c r="O5" s="65" t="str">
        <f>A27</f>
        <v>B2</v>
      </c>
      <c r="P5" s="66">
        <f>D27</f>
        <v>0</v>
      </c>
      <c r="Q5" s="66">
        <f t="shared" si="0"/>
        <v>1</v>
      </c>
      <c r="R5" s="67" t="str">
        <f>A27</f>
        <v>B2</v>
      </c>
      <c r="S5" s="67" t="str">
        <f>B27</f>
        <v>Gestion de la qualité</v>
      </c>
      <c r="T5" s="11"/>
      <c r="U5" s="12"/>
      <c r="V5" s="12"/>
    </row>
    <row r="6" spans="1:22" x14ac:dyDescent="0.2">
      <c r="A6" s="14" t="s">
        <v>57</v>
      </c>
      <c r="B6" s="91" t="s">
        <v>58</v>
      </c>
      <c r="C6" s="8"/>
      <c r="D6" s="15"/>
      <c r="O6" s="65" t="str">
        <f>A33</f>
        <v>C1</v>
      </c>
      <c r="P6" s="66">
        <f>D33</f>
        <v>0</v>
      </c>
      <c r="Q6" s="66">
        <f t="shared" si="0"/>
        <v>1</v>
      </c>
      <c r="R6" s="67" t="str">
        <f>A33</f>
        <v>C1</v>
      </c>
      <c r="S6" s="67" t="str">
        <f>B33</f>
        <v>Rôles</v>
      </c>
      <c r="T6" s="11"/>
      <c r="U6" s="12"/>
      <c r="V6" s="12"/>
    </row>
    <row r="7" spans="1:22" x14ac:dyDescent="0.2">
      <c r="B7" s="14"/>
      <c r="C7" s="8"/>
      <c r="D7" s="15"/>
      <c r="O7" s="65" t="str">
        <f>A37</f>
        <v>C2</v>
      </c>
      <c r="P7" s="66">
        <f>D37</f>
        <v>0</v>
      </c>
      <c r="Q7" s="66">
        <f t="shared" si="0"/>
        <v>1</v>
      </c>
      <c r="R7" s="67" t="str">
        <f>A37</f>
        <v>C2</v>
      </c>
      <c r="S7" s="67" t="str">
        <f>B37</f>
        <v>Organisation structurelle et gestionnelle</v>
      </c>
      <c r="T7" s="11"/>
      <c r="U7" s="12"/>
      <c r="V7" s="12"/>
    </row>
    <row r="8" spans="1:22" x14ac:dyDescent="0.2">
      <c r="A8" s="14" t="s">
        <v>59</v>
      </c>
      <c r="B8" s="71">
        <v>42881</v>
      </c>
      <c r="C8" s="14"/>
      <c r="D8" s="15"/>
      <c r="O8" s="65" t="str">
        <f>A41</f>
        <v>C3</v>
      </c>
      <c r="P8" s="66">
        <f>D41</f>
        <v>0</v>
      </c>
      <c r="Q8" s="66">
        <f t="shared" si="0"/>
        <v>1</v>
      </c>
      <c r="R8" s="67" t="str">
        <f>A41</f>
        <v>C3</v>
      </c>
      <c r="S8" s="67" t="str">
        <f>B41</f>
        <v>Organisation opérationnelle</v>
      </c>
      <c r="T8" s="11"/>
      <c r="U8" s="12"/>
      <c r="V8" s="12"/>
    </row>
    <row r="9" spans="1:22" x14ac:dyDescent="0.2">
      <c r="C9" s="14"/>
      <c r="D9" s="15"/>
      <c r="O9" s="65" t="str">
        <f>A45</f>
        <v>C4</v>
      </c>
      <c r="P9" s="66">
        <f>D45</f>
        <v>0</v>
      </c>
      <c r="Q9" s="66">
        <f t="shared" si="0"/>
        <v>1</v>
      </c>
      <c r="R9" s="67" t="str">
        <f>A45</f>
        <v>C4</v>
      </c>
      <c r="S9" s="67" t="str">
        <f>B45</f>
        <v>Prestations</v>
      </c>
      <c r="T9" s="11"/>
      <c r="U9" s="12"/>
      <c r="V9" s="12"/>
    </row>
    <row r="10" spans="1:22" x14ac:dyDescent="0.2">
      <c r="A10" s="14" t="s">
        <v>60</v>
      </c>
      <c r="B10" s="70" t="s">
        <v>62</v>
      </c>
      <c r="O10" s="65" t="str">
        <f>A51</f>
        <v>D1</v>
      </c>
      <c r="P10" s="66">
        <f>D51</f>
        <v>0</v>
      </c>
      <c r="Q10" s="66">
        <f>1-P10</f>
        <v>1</v>
      </c>
      <c r="R10" s="67" t="str">
        <f>A51</f>
        <v>D1</v>
      </c>
      <c r="S10" s="67" t="str">
        <f>B51</f>
        <v>Obligations du propriétaire</v>
      </c>
      <c r="T10" s="11"/>
      <c r="U10" s="12"/>
      <c r="V10" s="12"/>
    </row>
    <row r="11" spans="1:22" x14ac:dyDescent="0.2">
      <c r="A11" s="14" t="s">
        <v>61</v>
      </c>
      <c r="B11" s="91" t="s">
        <v>58</v>
      </c>
      <c r="O11" s="65" t="str">
        <f>A55</f>
        <v>D2</v>
      </c>
      <c r="P11" s="66">
        <f>D55</f>
        <v>0</v>
      </c>
      <c r="Q11" s="66">
        <f>1-P11</f>
        <v>1</v>
      </c>
      <c r="R11" s="67" t="str">
        <f>A55</f>
        <v>D2</v>
      </c>
      <c r="S11" s="67" t="str">
        <f>B55</f>
        <v>Transfert des obligations</v>
      </c>
      <c r="T11" s="11"/>
      <c r="U11" s="12"/>
      <c r="V11" s="12"/>
    </row>
    <row r="12" spans="1:22" x14ac:dyDescent="0.2">
      <c r="A12" s="8"/>
      <c r="B12" s="72" t="s">
        <v>1</v>
      </c>
      <c r="O12" s="65" t="str">
        <f>A61</f>
        <v>E1</v>
      </c>
      <c r="P12" s="66">
        <f>D61</f>
        <v>0</v>
      </c>
      <c r="Q12" s="66">
        <f>1-P12</f>
        <v>1</v>
      </c>
      <c r="R12" s="67" t="str">
        <f>A61</f>
        <v>E1</v>
      </c>
      <c r="S12" s="67" t="str">
        <f>B61</f>
        <v>Prescriptions</v>
      </c>
      <c r="T12" s="11"/>
      <c r="U12" s="12"/>
      <c r="V12" s="12"/>
    </row>
    <row r="13" spans="1:22" x14ac:dyDescent="0.2">
      <c r="A13" s="8"/>
      <c r="B13" s="73" t="s">
        <v>2</v>
      </c>
      <c r="O13" s="65" t="str">
        <f>A65</f>
        <v>E2</v>
      </c>
      <c r="P13" s="66">
        <f>D65</f>
        <v>0</v>
      </c>
      <c r="Q13" s="66">
        <f>1-P13</f>
        <v>1</v>
      </c>
      <c r="R13" s="67" t="str">
        <f>A65</f>
        <v>E2</v>
      </c>
      <c r="S13" s="67" t="str">
        <f>B65</f>
        <v>Justificatifs</v>
      </c>
      <c r="T13" s="11"/>
      <c r="U13" s="12"/>
      <c r="V13" s="12"/>
    </row>
    <row r="14" spans="1:22" ht="15.75" x14ac:dyDescent="0.2">
      <c r="A14" s="8"/>
      <c r="B14" s="8"/>
      <c r="C14" s="74" t="s">
        <v>63</v>
      </c>
      <c r="D14" s="86">
        <f>K16/M16</f>
        <v>0</v>
      </c>
      <c r="F14" s="11"/>
      <c r="G14" s="12"/>
      <c r="H14" s="12"/>
      <c r="I14" s="13"/>
      <c r="K14" s="11"/>
      <c r="L14" s="12"/>
      <c r="M14" s="12"/>
    </row>
    <row r="15" spans="1:22" x14ac:dyDescent="0.2">
      <c r="F15" s="51" t="s">
        <v>4</v>
      </c>
      <c r="G15" s="52"/>
      <c r="H15" s="99" t="s">
        <v>5</v>
      </c>
      <c r="I15" s="99"/>
      <c r="J15" s="1"/>
      <c r="K15" s="51" t="str">
        <f>F15</f>
        <v>Bewertung</v>
      </c>
      <c r="L15" s="52"/>
      <c r="M15" s="51" t="str">
        <f>H15</f>
        <v>Maximum</v>
      </c>
    </row>
    <row r="16" spans="1:22" x14ac:dyDescent="0.2">
      <c r="A16" s="75" t="s">
        <v>6</v>
      </c>
      <c r="B16" s="76" t="s">
        <v>64</v>
      </c>
      <c r="C16" s="77" t="s">
        <v>78</v>
      </c>
      <c r="D16" s="78">
        <f>F16/I16</f>
        <v>0</v>
      </c>
      <c r="E16" s="53" t="str">
        <f>A16</f>
        <v>A</v>
      </c>
      <c r="F16" s="16">
        <f>SUM(F17:F20)</f>
        <v>0</v>
      </c>
      <c r="G16" s="17"/>
      <c r="H16" s="18" t="str">
        <f>O1</f>
        <v>Pmax</v>
      </c>
      <c r="I16" s="19">
        <f>SUM(I17:I20)</f>
        <v>9</v>
      </c>
      <c r="J16" s="20"/>
      <c r="K16" s="58">
        <f>F16+F22+F32+F50+F60</f>
        <v>0</v>
      </c>
      <c r="L16" s="17"/>
      <c r="M16" s="58">
        <f>I16+I22+I32+I50+I60</f>
        <v>99</v>
      </c>
    </row>
    <row r="17" spans="1:13" x14ac:dyDescent="0.2">
      <c r="A17" s="79" t="s">
        <v>7</v>
      </c>
      <c r="B17" s="80" t="str">
        <f>B16</f>
        <v>Lois, ordonnances, normes, directives</v>
      </c>
      <c r="C17" s="81"/>
      <c r="D17" s="82">
        <f>F17/I17</f>
        <v>0</v>
      </c>
      <c r="E17" s="11" t="str">
        <f>A17</f>
        <v>A1</v>
      </c>
      <c r="F17" s="21">
        <f>SUM(D18:D20)</f>
        <v>0</v>
      </c>
      <c r="G17" s="22"/>
      <c r="H17" s="23"/>
      <c r="I17" s="100">
        <f>SUM(H18:H20)</f>
        <v>9</v>
      </c>
      <c r="J17" s="24"/>
      <c r="K17" s="106"/>
      <c r="L17" s="22"/>
      <c r="M17" s="106"/>
    </row>
    <row r="18" spans="1:13" x14ac:dyDescent="0.2">
      <c r="A18" s="83" t="s">
        <v>8</v>
      </c>
      <c r="B18" s="93" t="s">
        <v>100</v>
      </c>
      <c r="C18" s="94" t="s">
        <v>99</v>
      </c>
      <c r="D18" s="96" t="s">
        <v>65</v>
      </c>
      <c r="F18" s="25"/>
      <c r="G18" s="22"/>
      <c r="H18" s="26">
        <v>3</v>
      </c>
      <c r="I18" s="101"/>
      <c r="J18" s="24"/>
      <c r="K18" s="107"/>
      <c r="L18" s="22"/>
      <c r="M18" s="107"/>
    </row>
    <row r="19" spans="1:13" x14ac:dyDescent="0.2">
      <c r="A19" s="83" t="s">
        <v>9</v>
      </c>
      <c r="B19" s="95" t="s">
        <v>101</v>
      </c>
      <c r="C19" s="94" t="s">
        <v>99</v>
      </c>
      <c r="D19" s="96" t="s">
        <v>65</v>
      </c>
      <c r="F19" s="25"/>
      <c r="G19" s="22"/>
      <c r="H19" s="26">
        <v>3</v>
      </c>
      <c r="I19" s="101"/>
      <c r="J19" s="24"/>
      <c r="K19" s="107"/>
      <c r="L19" s="22"/>
      <c r="M19" s="107"/>
    </row>
    <row r="20" spans="1:13" x14ac:dyDescent="0.2">
      <c r="A20" s="85" t="s">
        <v>10</v>
      </c>
      <c r="B20" s="95" t="s">
        <v>101</v>
      </c>
      <c r="C20" s="94" t="s">
        <v>99</v>
      </c>
      <c r="D20" s="97" t="s">
        <v>65</v>
      </c>
      <c r="E20" s="55"/>
      <c r="F20" s="27"/>
      <c r="G20" s="22"/>
      <c r="H20" s="28">
        <v>3</v>
      </c>
      <c r="I20" s="102"/>
      <c r="J20" s="24"/>
      <c r="K20" s="107"/>
      <c r="L20" s="22"/>
      <c r="M20" s="107"/>
    </row>
    <row r="21" spans="1:13" s="39" customFormat="1" ht="8.25" x14ac:dyDescent="0.2">
      <c r="A21" s="33"/>
      <c r="B21" s="34"/>
      <c r="C21" s="34"/>
      <c r="D21" s="35"/>
      <c r="E21" s="56"/>
      <c r="F21" s="37"/>
      <c r="G21" s="38"/>
      <c r="H21" s="38"/>
      <c r="I21" s="38"/>
      <c r="J21" s="36"/>
      <c r="K21" s="107"/>
      <c r="L21" s="38"/>
      <c r="M21" s="107"/>
    </row>
    <row r="22" spans="1:13" x14ac:dyDescent="0.2">
      <c r="A22" s="75" t="s">
        <v>11</v>
      </c>
      <c r="B22" s="76" t="s">
        <v>69</v>
      </c>
      <c r="C22" s="77" t="str">
        <f>$C$16</f>
        <v>Évaluation / degré de réalisation :</v>
      </c>
      <c r="D22" s="78">
        <f>F22/I22</f>
        <v>0</v>
      </c>
      <c r="E22" s="53" t="str">
        <f>A22</f>
        <v>B</v>
      </c>
      <c r="F22" s="16">
        <f>SUM(F23:F30)</f>
        <v>0</v>
      </c>
      <c r="G22" s="17"/>
      <c r="H22" s="18" t="str">
        <f>O1</f>
        <v>Pmax</v>
      </c>
      <c r="I22" s="19">
        <f>SUM(I23:I30)</f>
        <v>18</v>
      </c>
      <c r="J22" s="20"/>
      <c r="K22" s="107"/>
      <c r="L22" s="17"/>
      <c r="M22" s="107"/>
    </row>
    <row r="23" spans="1:13" x14ac:dyDescent="0.2">
      <c r="A23" s="79" t="s">
        <v>12</v>
      </c>
      <c r="B23" s="80" t="s">
        <v>70</v>
      </c>
      <c r="C23" s="81"/>
      <c r="D23" s="82">
        <f>F23/I23</f>
        <v>0</v>
      </c>
      <c r="E23" s="11" t="str">
        <f>A23</f>
        <v>B1</v>
      </c>
      <c r="F23" s="21">
        <f>SUM(D24:D26)</f>
        <v>0</v>
      </c>
      <c r="G23" s="22"/>
      <c r="H23" s="23"/>
      <c r="I23" s="100">
        <f>SUM(H24:H26)</f>
        <v>9</v>
      </c>
      <c r="J23" s="24"/>
      <c r="K23" s="107"/>
      <c r="L23" s="22"/>
      <c r="M23" s="107"/>
    </row>
    <row r="24" spans="1:13" x14ac:dyDescent="0.2">
      <c r="A24" s="83" t="s">
        <v>13</v>
      </c>
      <c r="B24" s="93" t="s">
        <v>102</v>
      </c>
      <c r="C24" s="94" t="s">
        <v>99</v>
      </c>
      <c r="D24" s="96" t="s">
        <v>65</v>
      </c>
      <c r="F24" s="25"/>
      <c r="G24" s="22"/>
      <c r="H24" s="26">
        <v>3</v>
      </c>
      <c r="I24" s="101"/>
      <c r="J24" s="24"/>
      <c r="K24" s="107"/>
      <c r="L24" s="22"/>
      <c r="M24" s="107"/>
    </row>
    <row r="25" spans="1:13" x14ac:dyDescent="0.2">
      <c r="A25" s="83" t="s">
        <v>14</v>
      </c>
      <c r="B25" s="95" t="s">
        <v>101</v>
      </c>
      <c r="C25" s="94" t="s">
        <v>99</v>
      </c>
      <c r="D25" s="96" t="s">
        <v>65</v>
      </c>
      <c r="F25" s="25"/>
      <c r="G25" s="22"/>
      <c r="H25" s="26">
        <v>3</v>
      </c>
      <c r="I25" s="101"/>
      <c r="J25" s="24"/>
      <c r="K25" s="107"/>
      <c r="L25" s="22"/>
      <c r="M25" s="107"/>
    </row>
    <row r="26" spans="1:13" x14ac:dyDescent="0.2">
      <c r="A26" s="85" t="s">
        <v>15</v>
      </c>
      <c r="B26" s="95" t="s">
        <v>101</v>
      </c>
      <c r="C26" s="94" t="s">
        <v>99</v>
      </c>
      <c r="D26" s="97" t="s">
        <v>65</v>
      </c>
      <c r="E26" s="55"/>
      <c r="F26" s="27"/>
      <c r="G26" s="22"/>
      <c r="H26" s="28">
        <v>3</v>
      </c>
      <c r="I26" s="102"/>
      <c r="J26" s="24"/>
      <c r="K26" s="107"/>
      <c r="L26" s="22"/>
      <c r="M26" s="107"/>
    </row>
    <row r="27" spans="1:13" x14ac:dyDescent="0.2">
      <c r="A27" s="79" t="s">
        <v>16</v>
      </c>
      <c r="B27" s="80" t="s">
        <v>71</v>
      </c>
      <c r="C27" s="81"/>
      <c r="D27" s="82">
        <f>F27/I27</f>
        <v>0</v>
      </c>
      <c r="E27" s="11" t="str">
        <f>A27</f>
        <v>B2</v>
      </c>
      <c r="F27" s="21">
        <f>SUM(D28:D30)</f>
        <v>0</v>
      </c>
      <c r="G27" s="22"/>
      <c r="H27" s="23"/>
      <c r="I27" s="103">
        <f>SUM(H28:H30)</f>
        <v>9</v>
      </c>
      <c r="J27" s="24"/>
      <c r="K27" s="107"/>
      <c r="L27" s="22"/>
      <c r="M27" s="107"/>
    </row>
    <row r="28" spans="1:13" x14ac:dyDescent="0.2">
      <c r="A28" s="83" t="s">
        <v>17</v>
      </c>
      <c r="B28" s="93" t="s">
        <v>107</v>
      </c>
      <c r="C28" s="94" t="s">
        <v>99</v>
      </c>
      <c r="D28" s="96" t="s">
        <v>65</v>
      </c>
      <c r="F28" s="25"/>
      <c r="G28" s="22"/>
      <c r="H28" s="26">
        <v>3</v>
      </c>
      <c r="I28" s="104"/>
      <c r="J28" s="24"/>
      <c r="K28" s="107"/>
      <c r="L28" s="22"/>
      <c r="M28" s="107"/>
    </row>
    <row r="29" spans="1:13" x14ac:dyDescent="0.2">
      <c r="A29" s="83" t="s">
        <v>18</v>
      </c>
      <c r="B29" s="95" t="s">
        <v>101</v>
      </c>
      <c r="C29" s="94" t="s">
        <v>99</v>
      </c>
      <c r="D29" s="96" t="s">
        <v>65</v>
      </c>
      <c r="F29" s="25"/>
      <c r="G29" s="22"/>
      <c r="H29" s="26">
        <v>3</v>
      </c>
      <c r="I29" s="104"/>
      <c r="J29" s="24"/>
      <c r="K29" s="107"/>
      <c r="L29" s="22"/>
      <c r="M29" s="107"/>
    </row>
    <row r="30" spans="1:13" x14ac:dyDescent="0.2">
      <c r="A30" s="85" t="s">
        <v>19</v>
      </c>
      <c r="B30" s="95" t="s">
        <v>101</v>
      </c>
      <c r="C30" s="94" t="s">
        <v>99</v>
      </c>
      <c r="D30" s="97" t="s">
        <v>65</v>
      </c>
      <c r="E30" s="55"/>
      <c r="F30" s="27"/>
      <c r="G30" s="22"/>
      <c r="H30" s="28">
        <v>3</v>
      </c>
      <c r="I30" s="105"/>
      <c r="J30" s="24"/>
      <c r="K30" s="107"/>
      <c r="L30" s="22"/>
      <c r="M30" s="107"/>
    </row>
    <row r="31" spans="1:13" s="39" customFormat="1" ht="8.25" x14ac:dyDescent="0.2">
      <c r="A31" s="33"/>
      <c r="B31" s="34"/>
      <c r="C31" s="34"/>
      <c r="D31" s="35"/>
      <c r="E31" s="56"/>
      <c r="F31" s="37"/>
      <c r="G31" s="38"/>
      <c r="H31" s="38"/>
      <c r="I31" s="38"/>
      <c r="J31" s="36"/>
      <c r="K31" s="107"/>
      <c r="L31" s="38"/>
      <c r="M31" s="107"/>
    </row>
    <row r="32" spans="1:13" x14ac:dyDescent="0.2">
      <c r="A32" s="75" t="s">
        <v>20</v>
      </c>
      <c r="B32" s="76" t="s">
        <v>54</v>
      </c>
      <c r="C32" s="77" t="str">
        <f>$C$16</f>
        <v>Évaluation / degré de réalisation :</v>
      </c>
      <c r="D32" s="78">
        <f>F32/I32</f>
        <v>0</v>
      </c>
      <c r="E32" s="53" t="str">
        <f>A32</f>
        <v>C</v>
      </c>
      <c r="F32" s="16">
        <f>SUM(F33:F48)</f>
        <v>0</v>
      </c>
      <c r="G32" s="17"/>
      <c r="H32" s="18" t="str">
        <f>O1</f>
        <v>Pmax</v>
      </c>
      <c r="I32" s="19">
        <f>SUM(I33:I48)</f>
        <v>36</v>
      </c>
      <c r="J32" s="20"/>
      <c r="K32" s="107"/>
      <c r="L32" s="17"/>
      <c r="M32" s="107"/>
    </row>
    <row r="33" spans="1:13" x14ac:dyDescent="0.2">
      <c r="A33" s="79" t="s">
        <v>21</v>
      </c>
      <c r="B33" s="80" t="s">
        <v>72</v>
      </c>
      <c r="C33" s="81"/>
      <c r="D33" s="82">
        <f>F33/I33</f>
        <v>0</v>
      </c>
      <c r="E33" s="11" t="str">
        <f>A33</f>
        <v>C1</v>
      </c>
      <c r="F33" s="21">
        <f>SUM(D34:D36)</f>
        <v>0</v>
      </c>
      <c r="G33" s="22"/>
      <c r="H33" s="23"/>
      <c r="I33" s="100">
        <f>SUM(H34:H36)</f>
        <v>9</v>
      </c>
      <c r="J33" s="24"/>
      <c r="K33" s="107"/>
      <c r="L33" s="22"/>
      <c r="M33" s="107"/>
    </row>
    <row r="34" spans="1:13" x14ac:dyDescent="0.2">
      <c r="A34" s="83" t="s">
        <v>22</v>
      </c>
      <c r="B34" s="93" t="s">
        <v>103</v>
      </c>
      <c r="C34" s="94" t="s">
        <v>99</v>
      </c>
      <c r="D34" s="96" t="s">
        <v>65</v>
      </c>
      <c r="F34" s="25"/>
      <c r="G34" s="22"/>
      <c r="H34" s="26">
        <v>3</v>
      </c>
      <c r="I34" s="101"/>
      <c r="J34" s="24"/>
      <c r="K34" s="107"/>
      <c r="L34" s="22"/>
      <c r="M34" s="107"/>
    </row>
    <row r="35" spans="1:13" x14ac:dyDescent="0.2">
      <c r="A35" s="83" t="s">
        <v>23</v>
      </c>
      <c r="B35" s="95" t="s">
        <v>101</v>
      </c>
      <c r="C35" s="94" t="s">
        <v>99</v>
      </c>
      <c r="D35" s="96" t="s">
        <v>65</v>
      </c>
      <c r="F35" s="25"/>
      <c r="G35" s="22"/>
      <c r="H35" s="26">
        <v>3</v>
      </c>
      <c r="I35" s="101"/>
      <c r="J35" s="24"/>
      <c r="K35" s="107"/>
      <c r="L35" s="22"/>
      <c r="M35" s="107"/>
    </row>
    <row r="36" spans="1:13" x14ac:dyDescent="0.2">
      <c r="A36" s="85" t="s">
        <v>24</v>
      </c>
      <c r="B36" s="95" t="s">
        <v>101</v>
      </c>
      <c r="C36" s="94" t="s">
        <v>99</v>
      </c>
      <c r="D36" s="97" t="s">
        <v>65</v>
      </c>
      <c r="E36" s="55"/>
      <c r="F36" s="27"/>
      <c r="G36" s="22"/>
      <c r="H36" s="28">
        <v>3</v>
      </c>
      <c r="I36" s="102"/>
      <c r="J36" s="24"/>
      <c r="K36" s="107"/>
      <c r="L36" s="22"/>
      <c r="M36" s="107"/>
    </row>
    <row r="37" spans="1:13" x14ac:dyDescent="0.2">
      <c r="A37" s="79" t="s">
        <v>25</v>
      </c>
      <c r="B37" s="80" t="s">
        <v>73</v>
      </c>
      <c r="C37" s="81"/>
      <c r="D37" s="82">
        <f>F37/I37</f>
        <v>0</v>
      </c>
      <c r="E37" s="11" t="str">
        <f>A37</f>
        <v>C2</v>
      </c>
      <c r="F37" s="21">
        <f>SUM(D38:D40)</f>
        <v>0</v>
      </c>
      <c r="G37" s="22"/>
      <c r="H37" s="23"/>
      <c r="I37" s="103">
        <f>SUM(H38:H40)</f>
        <v>9</v>
      </c>
      <c r="J37" s="24"/>
      <c r="K37" s="107"/>
      <c r="L37" s="22"/>
      <c r="M37" s="107"/>
    </row>
    <row r="38" spans="1:13" x14ac:dyDescent="0.2">
      <c r="A38" s="83" t="s">
        <v>26</v>
      </c>
      <c r="B38" s="93" t="s">
        <v>104</v>
      </c>
      <c r="C38" s="94" t="s">
        <v>99</v>
      </c>
      <c r="D38" s="96" t="s">
        <v>65</v>
      </c>
      <c r="F38" s="25"/>
      <c r="G38" s="22"/>
      <c r="H38" s="26">
        <v>3</v>
      </c>
      <c r="I38" s="104"/>
      <c r="J38" s="24"/>
      <c r="K38" s="107"/>
      <c r="L38" s="22"/>
      <c r="M38" s="107"/>
    </row>
    <row r="39" spans="1:13" x14ac:dyDescent="0.2">
      <c r="A39" s="83" t="s">
        <v>27</v>
      </c>
      <c r="B39" s="95" t="s">
        <v>101</v>
      </c>
      <c r="C39" s="94" t="s">
        <v>99</v>
      </c>
      <c r="D39" s="96" t="s">
        <v>65</v>
      </c>
      <c r="F39" s="25"/>
      <c r="G39" s="22"/>
      <c r="H39" s="26">
        <v>3</v>
      </c>
      <c r="I39" s="104"/>
      <c r="J39" s="24"/>
      <c r="K39" s="107"/>
      <c r="L39" s="22"/>
      <c r="M39" s="107"/>
    </row>
    <row r="40" spans="1:13" x14ac:dyDescent="0.2">
      <c r="A40" s="85" t="s">
        <v>28</v>
      </c>
      <c r="B40" s="95" t="s">
        <v>101</v>
      </c>
      <c r="C40" s="94" t="s">
        <v>99</v>
      </c>
      <c r="D40" s="97" t="s">
        <v>65</v>
      </c>
      <c r="E40" s="55"/>
      <c r="F40" s="27"/>
      <c r="G40" s="22"/>
      <c r="H40" s="28">
        <v>3</v>
      </c>
      <c r="I40" s="105"/>
      <c r="J40" s="24"/>
      <c r="K40" s="107"/>
      <c r="L40" s="22"/>
      <c r="M40" s="107"/>
    </row>
    <row r="41" spans="1:13" x14ac:dyDescent="0.2">
      <c r="A41" s="79" t="s">
        <v>29</v>
      </c>
      <c r="B41" s="80" t="s">
        <v>111</v>
      </c>
      <c r="C41" s="81"/>
      <c r="D41" s="82">
        <f>F41/I41</f>
        <v>0</v>
      </c>
      <c r="E41" s="11" t="str">
        <f>A41</f>
        <v>C3</v>
      </c>
      <c r="F41" s="21">
        <f>SUM(D42:D44)</f>
        <v>0</v>
      </c>
      <c r="G41" s="22"/>
      <c r="H41" s="23"/>
      <c r="I41" s="103">
        <f>SUM(H42:H44)</f>
        <v>9</v>
      </c>
      <c r="J41" s="24"/>
      <c r="K41" s="107"/>
      <c r="L41" s="22"/>
      <c r="M41" s="107"/>
    </row>
    <row r="42" spans="1:13" x14ac:dyDescent="0.2">
      <c r="A42" s="83" t="s">
        <v>30</v>
      </c>
      <c r="B42" s="93" t="s">
        <v>105</v>
      </c>
      <c r="C42" s="94" t="s">
        <v>99</v>
      </c>
      <c r="D42" s="96" t="s">
        <v>65</v>
      </c>
      <c r="F42" s="25"/>
      <c r="G42" s="22"/>
      <c r="H42" s="26">
        <v>3</v>
      </c>
      <c r="I42" s="104"/>
      <c r="J42" s="24"/>
      <c r="K42" s="107"/>
      <c r="L42" s="22"/>
      <c r="M42" s="107"/>
    </row>
    <row r="43" spans="1:13" x14ac:dyDescent="0.2">
      <c r="A43" s="83" t="s">
        <v>31</v>
      </c>
      <c r="B43" s="95" t="s">
        <v>101</v>
      </c>
      <c r="C43" s="94" t="s">
        <v>99</v>
      </c>
      <c r="D43" s="96" t="s">
        <v>65</v>
      </c>
      <c r="F43" s="25"/>
      <c r="G43" s="22"/>
      <c r="H43" s="26">
        <v>3</v>
      </c>
      <c r="I43" s="104"/>
      <c r="J43" s="24"/>
      <c r="K43" s="107"/>
      <c r="L43" s="22"/>
      <c r="M43" s="107"/>
    </row>
    <row r="44" spans="1:13" x14ac:dyDescent="0.2">
      <c r="A44" s="85" t="s">
        <v>32</v>
      </c>
      <c r="B44" s="95" t="s">
        <v>101</v>
      </c>
      <c r="C44" s="94" t="s">
        <v>99</v>
      </c>
      <c r="D44" s="97" t="s">
        <v>65</v>
      </c>
      <c r="E44" s="55"/>
      <c r="F44" s="27"/>
      <c r="G44" s="22"/>
      <c r="H44" s="28">
        <v>3</v>
      </c>
      <c r="I44" s="105"/>
      <c r="J44" s="24"/>
      <c r="K44" s="107"/>
      <c r="L44" s="22"/>
      <c r="M44" s="107"/>
    </row>
    <row r="45" spans="1:13" x14ac:dyDescent="0.2">
      <c r="A45" s="79" t="s">
        <v>33</v>
      </c>
      <c r="B45" s="80" t="s">
        <v>74</v>
      </c>
      <c r="C45" s="81"/>
      <c r="D45" s="82">
        <f>F45/I45</f>
        <v>0</v>
      </c>
      <c r="E45" s="11" t="str">
        <f>A45</f>
        <v>C4</v>
      </c>
      <c r="F45" s="21">
        <f>SUM(D46:D48)</f>
        <v>0</v>
      </c>
      <c r="G45" s="22"/>
      <c r="H45" s="23"/>
      <c r="I45" s="103">
        <f>SUM(H46:H48)</f>
        <v>9</v>
      </c>
      <c r="J45" s="24"/>
      <c r="K45" s="107"/>
      <c r="L45" s="22"/>
      <c r="M45" s="107"/>
    </row>
    <row r="46" spans="1:13" x14ac:dyDescent="0.2">
      <c r="A46" s="83" t="s">
        <v>34</v>
      </c>
      <c r="B46" s="93" t="s">
        <v>94</v>
      </c>
      <c r="C46" s="94" t="s">
        <v>99</v>
      </c>
      <c r="D46" s="96" t="s">
        <v>65</v>
      </c>
      <c r="F46" s="25"/>
      <c r="G46" s="22"/>
      <c r="H46" s="26">
        <v>3</v>
      </c>
      <c r="I46" s="104"/>
      <c r="J46" s="24"/>
      <c r="K46" s="107"/>
      <c r="L46" s="22"/>
      <c r="M46" s="107"/>
    </row>
    <row r="47" spans="1:13" x14ac:dyDescent="0.2">
      <c r="A47" s="83" t="s">
        <v>35</v>
      </c>
      <c r="B47" s="95" t="s">
        <v>101</v>
      </c>
      <c r="C47" s="94" t="s">
        <v>99</v>
      </c>
      <c r="D47" s="96" t="s">
        <v>65</v>
      </c>
      <c r="F47" s="25"/>
      <c r="G47" s="22"/>
      <c r="H47" s="26">
        <v>3</v>
      </c>
      <c r="I47" s="104"/>
      <c r="J47" s="24"/>
      <c r="K47" s="107"/>
      <c r="L47" s="22"/>
      <c r="M47" s="107"/>
    </row>
    <row r="48" spans="1:13" x14ac:dyDescent="0.2">
      <c r="A48" s="85" t="s">
        <v>36</v>
      </c>
      <c r="B48" s="95" t="s">
        <v>101</v>
      </c>
      <c r="C48" s="94" t="s">
        <v>99</v>
      </c>
      <c r="D48" s="97" t="s">
        <v>65</v>
      </c>
      <c r="E48" s="55"/>
      <c r="F48" s="27"/>
      <c r="G48" s="22"/>
      <c r="H48" s="28">
        <v>3</v>
      </c>
      <c r="I48" s="105"/>
      <c r="J48" s="24"/>
      <c r="K48" s="107"/>
      <c r="L48" s="22"/>
      <c r="M48" s="107"/>
    </row>
    <row r="49" spans="1:13" s="39" customFormat="1" ht="8.25" x14ac:dyDescent="0.2">
      <c r="A49" s="33"/>
      <c r="B49" s="34"/>
      <c r="C49" s="34"/>
      <c r="D49" s="35"/>
      <c r="E49" s="56"/>
      <c r="F49" s="37"/>
      <c r="G49" s="38"/>
      <c r="H49" s="38"/>
      <c r="I49" s="38"/>
      <c r="J49" s="36"/>
      <c r="K49" s="107"/>
      <c r="L49" s="38"/>
      <c r="M49" s="107"/>
    </row>
    <row r="50" spans="1:13" x14ac:dyDescent="0.2">
      <c r="A50" s="75" t="s">
        <v>0</v>
      </c>
      <c r="B50" s="88" t="s">
        <v>79</v>
      </c>
      <c r="C50" s="77" t="str">
        <f>$C$16</f>
        <v>Évaluation / degré de réalisation :</v>
      </c>
      <c r="D50" s="78">
        <f>F50/I50</f>
        <v>0</v>
      </c>
      <c r="E50" s="53" t="str">
        <f>A50</f>
        <v>D</v>
      </c>
      <c r="F50" s="16">
        <f>SUM(F51:F58)</f>
        <v>0</v>
      </c>
      <c r="G50" s="17"/>
      <c r="H50" s="18" t="str">
        <f>O1</f>
        <v>Pmax</v>
      </c>
      <c r="I50" s="19">
        <f>SUM(I51:I58)</f>
        <v>18</v>
      </c>
      <c r="J50" s="20"/>
      <c r="K50" s="107"/>
      <c r="L50" s="17"/>
      <c r="M50" s="107"/>
    </row>
    <row r="51" spans="1:13" x14ac:dyDescent="0.2">
      <c r="A51" s="79" t="s">
        <v>37</v>
      </c>
      <c r="B51" s="87" t="s">
        <v>95</v>
      </c>
      <c r="C51" s="81"/>
      <c r="D51" s="82">
        <f>F51/I51</f>
        <v>0</v>
      </c>
      <c r="E51" s="11" t="str">
        <f>A51</f>
        <v>D1</v>
      </c>
      <c r="F51" s="21">
        <f>SUM(D52:D54)</f>
        <v>0</v>
      </c>
      <c r="G51" s="22"/>
      <c r="H51" s="23"/>
      <c r="I51" s="100">
        <f>SUM(H52:H54)</f>
        <v>9</v>
      </c>
      <c r="J51" s="24"/>
      <c r="K51" s="107"/>
      <c r="L51" s="22"/>
      <c r="M51" s="107"/>
    </row>
    <row r="52" spans="1:13" x14ac:dyDescent="0.2">
      <c r="A52" s="83" t="s">
        <v>38</v>
      </c>
      <c r="B52" s="84" t="s">
        <v>96</v>
      </c>
      <c r="C52" s="94" t="s">
        <v>99</v>
      </c>
      <c r="D52" s="96" t="s">
        <v>65</v>
      </c>
      <c r="F52" s="25"/>
      <c r="G52" s="22"/>
      <c r="H52" s="26">
        <v>3</v>
      </c>
      <c r="I52" s="101"/>
      <c r="J52" s="24"/>
      <c r="K52" s="107"/>
      <c r="L52" s="22"/>
      <c r="M52" s="107"/>
    </row>
    <row r="53" spans="1:13" x14ac:dyDescent="0.2">
      <c r="A53" s="83" t="s">
        <v>39</v>
      </c>
      <c r="B53" s="95" t="s">
        <v>101</v>
      </c>
      <c r="C53" s="94" t="s">
        <v>99</v>
      </c>
      <c r="D53" s="96" t="s">
        <v>65</v>
      </c>
      <c r="F53" s="25"/>
      <c r="G53" s="22"/>
      <c r="H53" s="26">
        <v>3</v>
      </c>
      <c r="I53" s="101"/>
      <c r="J53" s="24"/>
      <c r="K53" s="107"/>
      <c r="L53" s="22"/>
      <c r="M53" s="107"/>
    </row>
    <row r="54" spans="1:13" x14ac:dyDescent="0.2">
      <c r="A54" s="85" t="s">
        <v>40</v>
      </c>
      <c r="B54" s="95" t="s">
        <v>101</v>
      </c>
      <c r="C54" s="94" t="s">
        <v>99</v>
      </c>
      <c r="D54" s="97" t="s">
        <v>65</v>
      </c>
      <c r="E54" s="55"/>
      <c r="F54" s="27"/>
      <c r="G54" s="22"/>
      <c r="H54" s="28">
        <v>3</v>
      </c>
      <c r="I54" s="102"/>
      <c r="J54" s="24"/>
      <c r="K54" s="107"/>
      <c r="L54" s="22"/>
      <c r="M54" s="107"/>
    </row>
    <row r="55" spans="1:13" x14ac:dyDescent="0.2">
      <c r="A55" s="79" t="s">
        <v>41</v>
      </c>
      <c r="B55" s="80" t="s">
        <v>84</v>
      </c>
      <c r="C55" s="81"/>
      <c r="D55" s="82">
        <f>F55/I55</f>
        <v>0</v>
      </c>
      <c r="E55" s="11" t="str">
        <f>A55</f>
        <v>D2</v>
      </c>
      <c r="F55" s="21">
        <f>SUM(D56:D58)</f>
        <v>0</v>
      </c>
      <c r="G55" s="22"/>
      <c r="H55" s="23"/>
      <c r="I55" s="103">
        <f>SUM(H56:H58)</f>
        <v>9</v>
      </c>
      <c r="J55" s="24"/>
      <c r="K55" s="107"/>
      <c r="L55" s="22"/>
      <c r="M55" s="107"/>
    </row>
    <row r="56" spans="1:13" x14ac:dyDescent="0.2">
      <c r="A56" s="83" t="s">
        <v>42</v>
      </c>
      <c r="B56" s="84" t="s">
        <v>80</v>
      </c>
      <c r="C56" s="94" t="s">
        <v>99</v>
      </c>
      <c r="D56" s="96" t="s">
        <v>65</v>
      </c>
      <c r="F56" s="25"/>
      <c r="G56" s="22"/>
      <c r="H56" s="26">
        <v>3</v>
      </c>
      <c r="I56" s="104"/>
      <c r="J56" s="24"/>
      <c r="K56" s="107"/>
      <c r="L56" s="22"/>
      <c r="M56" s="107"/>
    </row>
    <row r="57" spans="1:13" x14ac:dyDescent="0.2">
      <c r="A57" s="83" t="s">
        <v>43</v>
      </c>
      <c r="B57" s="95" t="s">
        <v>101</v>
      </c>
      <c r="C57" s="94" t="s">
        <v>99</v>
      </c>
      <c r="D57" s="96" t="s">
        <v>65</v>
      </c>
      <c r="F57" s="25"/>
      <c r="G57" s="22"/>
      <c r="H57" s="26">
        <v>3</v>
      </c>
      <c r="I57" s="104"/>
      <c r="J57" s="24"/>
      <c r="K57" s="107"/>
      <c r="L57" s="22"/>
      <c r="M57" s="107"/>
    </row>
    <row r="58" spans="1:13" x14ac:dyDescent="0.2">
      <c r="A58" s="85" t="s">
        <v>44</v>
      </c>
      <c r="B58" s="95" t="s">
        <v>101</v>
      </c>
      <c r="C58" s="94" t="s">
        <v>99</v>
      </c>
      <c r="D58" s="97" t="s">
        <v>65</v>
      </c>
      <c r="E58" s="55"/>
      <c r="F58" s="27"/>
      <c r="G58" s="22"/>
      <c r="H58" s="28">
        <v>3</v>
      </c>
      <c r="I58" s="105"/>
      <c r="J58" s="24"/>
      <c r="K58" s="107"/>
      <c r="L58" s="22"/>
      <c r="M58" s="107"/>
    </row>
    <row r="59" spans="1:13" s="39" customFormat="1" ht="8.25" x14ac:dyDescent="0.2">
      <c r="A59" s="33"/>
      <c r="B59" s="34"/>
      <c r="C59" s="34"/>
      <c r="D59" s="35"/>
      <c r="E59" s="56"/>
      <c r="F59" s="37"/>
      <c r="G59" s="38"/>
      <c r="H59" s="38"/>
      <c r="I59" s="38"/>
      <c r="J59" s="36"/>
      <c r="K59" s="107"/>
      <c r="L59" s="38"/>
      <c r="M59" s="107"/>
    </row>
    <row r="60" spans="1:13" x14ac:dyDescent="0.2">
      <c r="A60" s="75" t="s">
        <v>45</v>
      </c>
      <c r="B60" s="76" t="s">
        <v>81</v>
      </c>
      <c r="C60" s="77" t="str">
        <f>$C$16</f>
        <v>Évaluation / degré de réalisation :</v>
      </c>
      <c r="D60" s="78">
        <f>F60/I60</f>
        <v>0</v>
      </c>
      <c r="E60" s="53" t="str">
        <f>A60</f>
        <v>E</v>
      </c>
      <c r="F60" s="16">
        <f>SUM(F61:F68)</f>
        <v>0</v>
      </c>
      <c r="G60" s="17"/>
      <c r="H60" s="18" t="str">
        <f>O1</f>
        <v>Pmax</v>
      </c>
      <c r="I60" s="19">
        <f>SUM(I61:I68)</f>
        <v>18</v>
      </c>
      <c r="J60" s="20"/>
      <c r="K60" s="107"/>
      <c r="L60" s="17"/>
      <c r="M60" s="107"/>
    </row>
    <row r="61" spans="1:13" x14ac:dyDescent="0.2">
      <c r="A61" s="79" t="s">
        <v>46</v>
      </c>
      <c r="B61" s="80" t="s">
        <v>82</v>
      </c>
      <c r="C61" s="81"/>
      <c r="D61" s="82">
        <f>F61/I61</f>
        <v>0</v>
      </c>
      <c r="E61" s="11" t="str">
        <f>A61</f>
        <v>E1</v>
      </c>
      <c r="F61" s="21">
        <f>SUM(D62:D64)</f>
        <v>0</v>
      </c>
      <c r="G61" s="22"/>
      <c r="H61" s="23"/>
      <c r="I61" s="100">
        <f>SUM(H62:H64)</f>
        <v>9</v>
      </c>
      <c r="J61" s="24"/>
      <c r="K61" s="107"/>
      <c r="L61" s="22"/>
      <c r="M61" s="107"/>
    </row>
    <row r="62" spans="1:13" x14ac:dyDescent="0.2">
      <c r="A62" s="83" t="s">
        <v>47</v>
      </c>
      <c r="B62" s="89" t="s">
        <v>86</v>
      </c>
      <c r="C62" s="94" t="s">
        <v>99</v>
      </c>
      <c r="D62" s="96" t="s">
        <v>65</v>
      </c>
      <c r="F62" s="25"/>
      <c r="G62" s="22"/>
      <c r="H62" s="26">
        <v>3</v>
      </c>
      <c r="I62" s="101"/>
      <c r="J62" s="24"/>
      <c r="K62" s="107"/>
      <c r="L62" s="22"/>
      <c r="M62" s="107"/>
    </row>
    <row r="63" spans="1:13" x14ac:dyDescent="0.2">
      <c r="A63" s="83" t="s">
        <v>48</v>
      </c>
      <c r="B63" s="95" t="s">
        <v>101</v>
      </c>
      <c r="C63" s="94" t="s">
        <v>99</v>
      </c>
      <c r="D63" s="96" t="s">
        <v>65</v>
      </c>
      <c r="F63" s="25"/>
      <c r="G63" s="22"/>
      <c r="H63" s="26">
        <v>3</v>
      </c>
      <c r="I63" s="101"/>
      <c r="J63" s="24"/>
      <c r="K63" s="107"/>
      <c r="L63" s="22"/>
      <c r="M63" s="107"/>
    </row>
    <row r="64" spans="1:13" x14ac:dyDescent="0.2">
      <c r="A64" s="85" t="s">
        <v>49</v>
      </c>
      <c r="B64" s="95" t="s">
        <v>101</v>
      </c>
      <c r="C64" s="94" t="s">
        <v>99</v>
      </c>
      <c r="D64" s="97" t="s">
        <v>65</v>
      </c>
      <c r="E64" s="55"/>
      <c r="F64" s="27"/>
      <c r="G64" s="22"/>
      <c r="H64" s="28">
        <v>3</v>
      </c>
      <c r="I64" s="102"/>
      <c r="J64" s="24"/>
      <c r="K64" s="107"/>
      <c r="L64" s="22"/>
      <c r="M64" s="107"/>
    </row>
    <row r="65" spans="1:13" x14ac:dyDescent="0.2">
      <c r="A65" s="79" t="s">
        <v>50</v>
      </c>
      <c r="B65" s="87" t="s">
        <v>83</v>
      </c>
      <c r="C65" s="81"/>
      <c r="D65" s="82">
        <f>F65/I65</f>
        <v>0</v>
      </c>
      <c r="E65" s="11" t="str">
        <f>A65</f>
        <v>E2</v>
      </c>
      <c r="F65" s="21">
        <f>SUM(D66:D68)</f>
        <v>0</v>
      </c>
      <c r="G65" s="22"/>
      <c r="H65" s="23"/>
      <c r="I65" s="103">
        <f>SUM(H66:H68)</f>
        <v>9</v>
      </c>
      <c r="J65" s="24"/>
      <c r="K65" s="107"/>
      <c r="L65" s="22"/>
      <c r="M65" s="107"/>
    </row>
    <row r="66" spans="1:13" x14ac:dyDescent="0.2">
      <c r="A66" s="83" t="s">
        <v>51</v>
      </c>
      <c r="B66" s="84" t="s">
        <v>85</v>
      </c>
      <c r="C66" s="94" t="s">
        <v>99</v>
      </c>
      <c r="D66" s="96" t="s">
        <v>65</v>
      </c>
      <c r="F66" s="25"/>
      <c r="G66" s="22"/>
      <c r="H66" s="26">
        <v>3</v>
      </c>
      <c r="I66" s="104"/>
      <c r="J66" s="24"/>
      <c r="K66" s="107"/>
      <c r="L66" s="22"/>
      <c r="M66" s="107"/>
    </row>
    <row r="67" spans="1:13" x14ac:dyDescent="0.2">
      <c r="A67" s="83" t="s">
        <v>52</v>
      </c>
      <c r="B67" s="95" t="s">
        <v>101</v>
      </c>
      <c r="C67" s="94" t="s">
        <v>99</v>
      </c>
      <c r="D67" s="96" t="s">
        <v>65</v>
      </c>
      <c r="F67" s="25"/>
      <c r="G67" s="22"/>
      <c r="H67" s="26">
        <v>3</v>
      </c>
      <c r="I67" s="104"/>
      <c r="J67" s="24"/>
      <c r="K67" s="107"/>
      <c r="L67" s="22"/>
      <c r="M67" s="107"/>
    </row>
    <row r="68" spans="1:13" x14ac:dyDescent="0.2">
      <c r="A68" s="85" t="s">
        <v>53</v>
      </c>
      <c r="B68" s="95" t="s">
        <v>101</v>
      </c>
      <c r="C68" s="94" t="s">
        <v>99</v>
      </c>
      <c r="D68" s="97" t="s">
        <v>65</v>
      </c>
      <c r="F68" s="27"/>
      <c r="G68" s="22"/>
      <c r="H68" s="28">
        <v>3</v>
      </c>
      <c r="I68" s="105"/>
      <c r="J68" s="24"/>
      <c r="K68" s="108"/>
      <c r="L68" s="22"/>
      <c r="M68" s="108"/>
    </row>
    <row r="69" spans="1:13" s="39" customFormat="1" ht="8.25" x14ac:dyDescent="0.2">
      <c r="A69" s="48"/>
      <c r="B69" s="34"/>
      <c r="C69" s="34"/>
      <c r="D69" s="35"/>
      <c r="E69" s="56"/>
      <c r="F69" s="35"/>
      <c r="G69" s="36"/>
      <c r="H69" s="115"/>
      <c r="I69" s="115"/>
      <c r="J69" s="49"/>
      <c r="K69" s="35"/>
      <c r="L69" s="36"/>
      <c r="M69" s="49"/>
    </row>
    <row r="70" spans="1:13" ht="32.65" customHeight="1" x14ac:dyDescent="0.2">
      <c r="A70" s="114" t="s">
        <v>98</v>
      </c>
      <c r="B70" s="114"/>
      <c r="C70" s="114"/>
      <c r="D70" s="114"/>
      <c r="H70" s="15"/>
      <c r="I70" s="15"/>
      <c r="J70" s="15"/>
      <c r="M70" s="15"/>
    </row>
    <row r="71" spans="1:13" s="39" customFormat="1" ht="8.25" x14ac:dyDescent="0.2">
      <c r="A71" s="48"/>
      <c r="B71" s="34"/>
      <c r="C71" s="34"/>
      <c r="D71" s="35"/>
      <c r="E71" s="56"/>
      <c r="F71" s="35"/>
      <c r="G71" s="36"/>
      <c r="H71" s="49"/>
      <c r="I71" s="49"/>
      <c r="J71" s="49"/>
      <c r="K71" s="35"/>
      <c r="L71" s="36"/>
      <c r="M71" s="49"/>
    </row>
    <row r="72" spans="1:13" s="45" customFormat="1" ht="11.25" x14ac:dyDescent="0.2">
      <c r="A72" s="40" t="s">
        <v>66</v>
      </c>
      <c r="B72" s="40"/>
      <c r="C72" s="41" t="s">
        <v>67</v>
      </c>
      <c r="D72" s="42"/>
      <c r="E72" s="57"/>
      <c r="F72" s="43"/>
      <c r="G72" s="44"/>
      <c r="H72" s="43"/>
      <c r="I72" s="43"/>
      <c r="J72" s="43"/>
      <c r="K72" s="43"/>
      <c r="L72" s="44"/>
      <c r="M72" s="43"/>
    </row>
    <row r="73" spans="1:13" s="45" customFormat="1" ht="13.5" thickBot="1" x14ac:dyDescent="0.25">
      <c r="A73" s="113"/>
      <c r="B73" s="113"/>
      <c r="C73" s="109"/>
      <c r="D73" s="110"/>
      <c r="E73" s="57"/>
      <c r="F73" s="43"/>
      <c r="G73" s="43"/>
      <c r="H73" s="43"/>
      <c r="I73" s="43"/>
      <c r="J73" s="43"/>
      <c r="K73" s="43"/>
      <c r="L73" s="43"/>
      <c r="M73" s="43"/>
    </row>
    <row r="74" spans="1:13" s="45" customFormat="1" ht="12" thickTop="1" x14ac:dyDescent="0.2">
      <c r="A74" s="113"/>
      <c r="B74" s="113"/>
      <c r="C74" s="46" t="s">
        <v>68</v>
      </c>
      <c r="D74" s="47"/>
      <c r="E74" s="57"/>
      <c r="F74" s="43"/>
      <c r="G74" s="44"/>
      <c r="H74" s="43"/>
      <c r="I74" s="43"/>
      <c r="J74" s="43"/>
      <c r="K74" s="43"/>
      <c r="L74" s="44"/>
      <c r="M74" s="43"/>
    </row>
    <row r="75" spans="1:13" s="45" customFormat="1" ht="11.25" x14ac:dyDescent="0.2">
      <c r="A75" s="113"/>
      <c r="B75" s="113"/>
      <c r="C75" s="111"/>
      <c r="D75" s="112"/>
      <c r="E75" s="57"/>
      <c r="F75" s="43"/>
      <c r="G75" s="44"/>
      <c r="H75" s="43"/>
      <c r="I75" s="43"/>
      <c r="J75" s="43"/>
      <c r="K75" s="43"/>
      <c r="L75" s="44"/>
      <c r="M75" s="43"/>
    </row>
    <row r="76" spans="1:13" s="45" customFormat="1" ht="11.25" x14ac:dyDescent="0.2">
      <c r="A76" s="113"/>
      <c r="B76" s="113"/>
      <c r="C76" s="111"/>
      <c r="D76" s="112"/>
      <c r="E76" s="57"/>
      <c r="F76" s="43"/>
      <c r="G76" s="44"/>
      <c r="H76" s="43"/>
      <c r="I76" s="43"/>
      <c r="J76" s="43"/>
      <c r="K76" s="43"/>
      <c r="L76" s="44"/>
      <c r="M76" s="43"/>
    </row>
  </sheetData>
  <sheetProtection selectLockedCells="1"/>
  <mergeCells count="19">
    <mergeCell ref="M17:M68"/>
    <mergeCell ref="C73:D73"/>
    <mergeCell ref="C75:D76"/>
    <mergeCell ref="A73:B76"/>
    <mergeCell ref="A70:D70"/>
    <mergeCell ref="K17:K68"/>
    <mergeCell ref="H69:I69"/>
    <mergeCell ref="I41:I44"/>
    <mergeCell ref="I45:I48"/>
    <mergeCell ref="I51:I54"/>
    <mergeCell ref="I55:I58"/>
    <mergeCell ref="I61:I64"/>
    <mergeCell ref="I65:I68"/>
    <mergeCell ref="I37:I40"/>
    <mergeCell ref="H15:I15"/>
    <mergeCell ref="I17:I20"/>
    <mergeCell ref="I23:I26"/>
    <mergeCell ref="I27:I30"/>
    <mergeCell ref="I33:I36"/>
  </mergeCells>
  <conditionalFormatting sqref="D28:D30">
    <cfRule type="iconSet" priority="11">
      <iconSet iconSet="3Symbols">
        <cfvo type="percent" val="0"/>
        <cfvo type="num" val="2"/>
        <cfvo type="num" val="3"/>
      </iconSet>
    </cfRule>
  </conditionalFormatting>
  <conditionalFormatting sqref="D24:D26">
    <cfRule type="iconSet" priority="10">
      <iconSet iconSet="3Symbols">
        <cfvo type="percent" val="0"/>
        <cfvo type="num" val="2"/>
        <cfvo type="num" val="3"/>
      </iconSet>
    </cfRule>
  </conditionalFormatting>
  <conditionalFormatting sqref="D18:D20">
    <cfRule type="iconSet" priority="9">
      <iconSet iconSet="3Symbols">
        <cfvo type="percent" val="0"/>
        <cfvo type="num" val="2"/>
        <cfvo type="num" val="3"/>
      </iconSet>
    </cfRule>
  </conditionalFormatting>
  <conditionalFormatting sqref="D34:D36">
    <cfRule type="iconSet" priority="8">
      <iconSet iconSet="3Symbols">
        <cfvo type="percent" val="0"/>
        <cfvo type="num" val="2"/>
        <cfvo type="num" val="3"/>
      </iconSet>
    </cfRule>
  </conditionalFormatting>
  <conditionalFormatting sqref="D38:D40">
    <cfRule type="iconSet" priority="7">
      <iconSet iconSet="3Symbols">
        <cfvo type="percent" val="0"/>
        <cfvo type="num" val="2"/>
        <cfvo type="num" val="3"/>
      </iconSet>
    </cfRule>
  </conditionalFormatting>
  <conditionalFormatting sqref="D42:D44">
    <cfRule type="iconSet" priority="6">
      <iconSet iconSet="3Symbols">
        <cfvo type="percent" val="0"/>
        <cfvo type="num" val="2"/>
        <cfvo type="num" val="3"/>
      </iconSet>
    </cfRule>
  </conditionalFormatting>
  <conditionalFormatting sqref="D46:D48">
    <cfRule type="iconSet" priority="5">
      <iconSet iconSet="3Symbols">
        <cfvo type="percent" val="0"/>
        <cfvo type="num" val="2"/>
        <cfvo type="num" val="3"/>
      </iconSet>
    </cfRule>
  </conditionalFormatting>
  <conditionalFormatting sqref="D52:D54">
    <cfRule type="iconSet" priority="4">
      <iconSet iconSet="3Symbols">
        <cfvo type="percent" val="0"/>
        <cfvo type="num" val="2"/>
        <cfvo type="num" val="3"/>
      </iconSet>
    </cfRule>
  </conditionalFormatting>
  <conditionalFormatting sqref="D56:D58">
    <cfRule type="iconSet" priority="3">
      <iconSet iconSet="3Symbols">
        <cfvo type="percent" val="0"/>
        <cfvo type="num" val="2"/>
        <cfvo type="num" val="3"/>
      </iconSet>
    </cfRule>
  </conditionalFormatting>
  <conditionalFormatting sqref="D62:D64">
    <cfRule type="iconSet" priority="2">
      <iconSet iconSet="3Symbols">
        <cfvo type="percent" val="0"/>
        <cfvo type="num" val="2"/>
        <cfvo type="num" val="3"/>
      </iconSet>
    </cfRule>
  </conditionalFormatting>
  <conditionalFormatting sqref="D66:D68">
    <cfRule type="iconSet" priority="1">
      <iconSet iconSet="3Symbols">
        <cfvo type="percent" val="0"/>
        <cfvo type="num" val="2"/>
        <cfvo type="num" val="3"/>
      </iconSet>
    </cfRule>
  </conditionalFormatting>
  <hyperlinks>
    <hyperlink ref="B13" r:id="rId1" xr:uid="{00000000-0004-0000-0100-000000000000}"/>
  </hyperlinks>
  <pageMargins left="0.51181102362204722" right="0.51181102362204722" top="1.1811023622047245" bottom="0.78740157480314965" header="0.39370078740157483" footer="0.43307086614173229"/>
  <pageSetup paperSize="9" scale="74" fitToWidth="0" fitToHeight="0" orientation="portrait" r:id="rId2"/>
  <headerFooter>
    <oddHeader>&amp;L&amp;10&amp;G&amp;R&amp;10Druckdatum: &amp;D</oddHeader>
    <oddFooter>&amp;L&amp;"-,Fett"&amp;8IFMA Schweiz&amp;C&amp;8&amp;F / &amp;A&amp;R&amp;8&amp;P / &amp;N</oddFooter>
  </headerFooter>
  <colBreaks count="1" manualBreakCount="1">
    <brk id="4" max="1048575" man="1"/>
  </colBreak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'C:\Users\ev\AppData\Local\Microsoft\Windows\INetCache\Content.Outlook\DRHX4AJY\[EiBeV_IFMA_Risiko_Cockpit_Français.xlsx]Hilfsblatt'!#REF!</xm:f>
          </x14:formula1>
          <xm:sqref>D28:D30 D24:D26 D18:D20 D34:D36 D38:D40 D42:D44 D46:D48 D52:D54 D56:D58 D62:D64 D66:D68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11"/>
  <sheetViews>
    <sheetView workbookViewId="0">
      <selection activeCell="E16" sqref="E16"/>
    </sheetView>
  </sheetViews>
  <sheetFormatPr baseColWidth="10" defaultRowHeight="14.25" x14ac:dyDescent="0.2"/>
  <sheetData>
    <row r="1" spans="1:1" ht="15" x14ac:dyDescent="0.25">
      <c r="A1" s="29" t="str">
        <f>Cockpit!A1</f>
        <v>Responsabilités du propriétaire et de l'exploitant</v>
      </c>
    </row>
    <row r="2" spans="1:1" ht="15" x14ac:dyDescent="0.25">
      <c r="A2" s="29" t="s">
        <v>75</v>
      </c>
    </row>
    <row r="6" spans="1:1" s="29" customFormat="1" ht="15" x14ac:dyDescent="0.25">
      <c r="A6" s="31" t="s">
        <v>76</v>
      </c>
    </row>
    <row r="7" spans="1:1" x14ac:dyDescent="0.2">
      <c r="A7" s="32" t="s">
        <v>65</v>
      </c>
    </row>
    <row r="8" spans="1:1" x14ac:dyDescent="0.2">
      <c r="A8" s="30">
        <v>1</v>
      </c>
    </row>
    <row r="9" spans="1:1" x14ac:dyDescent="0.2">
      <c r="A9" s="30">
        <v>2</v>
      </c>
    </row>
    <row r="10" spans="1:1" x14ac:dyDescent="0.2">
      <c r="A10" s="30">
        <v>3</v>
      </c>
    </row>
    <row r="11" spans="1:1" x14ac:dyDescent="0.2">
      <c r="A11" s="30" t="s">
        <v>77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8DF663A231AC4FB5BA143BFE18489E" ma:contentTypeVersion="10" ma:contentTypeDescription="Ein neues Dokument erstellen." ma:contentTypeScope="" ma:versionID="1dc6128db40ea2df274601905011fd32">
  <xsd:schema xmlns:xsd="http://www.w3.org/2001/XMLSchema" xmlns:xs="http://www.w3.org/2001/XMLSchema" xmlns:p="http://schemas.microsoft.com/office/2006/metadata/properties" xmlns:ns1="http://schemas.microsoft.com/sharepoint/v3" xmlns:ns2="6eaede77-3793-4602-9a3b-2708d1b4f575" xmlns:ns3="9843a925-1d5d-4a6e-80ec-03ef98d4e89c" targetNamespace="http://schemas.microsoft.com/office/2006/metadata/properties" ma:root="true" ma:fieldsID="ffe9b9af1f477dbc3ab916db5ee0050e" ns1:_="" ns2:_="" ns3:_="">
    <xsd:import namespace="http://schemas.microsoft.com/sharepoint/v3"/>
    <xsd:import namespace="6eaede77-3793-4602-9a3b-2708d1b4f575"/>
    <xsd:import namespace="9843a925-1d5d-4a6e-80ec-03ef98d4e89c"/>
    <xsd:element name="properties">
      <xsd:complexType>
        <xsd:sequence>
          <xsd:element name="documentManagement">
            <xsd:complexType>
              <xsd:all>
                <xsd:element ref="ns2:Typus"/>
                <xsd:element ref="ns2:Art"/>
                <xsd:element ref="ns2:Nummerierung" minOccurs="0"/>
                <xsd:element ref="ns1:PublishingStartDate" minOccurs="0"/>
                <xsd:element ref="ns1:PublishingExpirationDate" minOccurs="0"/>
                <xsd:element ref="ns2:Sprach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12"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aede77-3793-4602-9a3b-2708d1b4f575" elementFormDefault="qualified">
    <xsd:import namespace="http://schemas.microsoft.com/office/2006/documentManagement/types"/>
    <xsd:import namespace="http://schemas.microsoft.com/office/infopath/2007/PartnerControls"/>
    <xsd:element name="Typus" ma:index="8" ma:displayName="Typus" ma:format="Dropdown" ma:internalName="Typus" ma:readOnly="false">
      <xsd:simpleType>
        <xsd:restriction base="dms:Choice">
          <xsd:enumeration value="GP"/>
          <xsd:enumeration value="PB"/>
          <xsd:enumeration value="RL"/>
          <xsd:enumeration value="CL"/>
          <xsd:enumeration value="BP"/>
          <xsd:enumeration value="FO"/>
        </xsd:restriction>
      </xsd:simpleType>
    </xsd:element>
    <xsd:element name="Art" ma:index="9" ma:displayName="Art" ma:default="Geschäftsprozess" ma:format="Dropdown" ma:internalName="Art" ma:readOnly="false">
      <xsd:simpleType>
        <xsd:restriction base="dms:Choice">
          <xsd:enumeration value="Geschäftsprozess"/>
          <xsd:enumeration value="Prozessbeschrieb"/>
          <xsd:enumeration value="Richtlinien"/>
          <xsd:enumeration value="Checkliste"/>
          <xsd:enumeration value="Best Practice"/>
          <xsd:enumeration value="Formulare"/>
        </xsd:restriction>
      </xsd:simpleType>
    </xsd:element>
    <xsd:element name="Nummerierung" ma:index="10" nillable="true" ma:displayName="Nummerierung" ma:internalName="Nummerierung" ma:readOnly="false">
      <xsd:simpleType>
        <xsd:restriction base="dms:Text">
          <xsd:maxLength value="255"/>
        </xsd:restriction>
      </xsd:simpleType>
    </xsd:element>
    <xsd:element name="Sprache" ma:index="13" nillable="true" ma:displayName="Sprache" ma:default="DE" ma:format="RadioButtons" ma:internalName="Sprache">
      <xsd:simpleType>
        <xsd:restriction base="dms:Choice">
          <xsd:enumeration value="DE"/>
          <xsd:enumeration value="FR"/>
          <xsd:enumeration value="EN"/>
        </xsd:restriction>
      </xsd:simpleType>
    </xsd:element>
  </xsd:schema>
  <xsd:schema xmlns:xsd="http://www.w3.org/2001/XMLSchema" xmlns:xs="http://www.w3.org/2001/XMLSchema" xmlns:dms="http://schemas.microsoft.com/office/2006/documentManagement/types" xmlns:pc="http://schemas.microsoft.com/office/infopath/2007/PartnerControls" targetNamespace="9843a925-1d5d-4a6e-80ec-03ef98d4e89c" elementFormDefault="qualified">
    <xsd:import namespace="http://schemas.microsoft.com/office/2006/documentManagement/types"/>
    <xsd:import namespace="http://schemas.microsoft.com/office/infopath/2007/PartnerControls"/>
    <xsd:element name="SharedWithUsers" ma:index="14"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rt xmlns="6eaede77-3793-4602-9a3b-2708d1b4f575">Checkliste</Art>
    <Nummerierung xmlns="6eaede77-3793-4602-9a3b-2708d1b4f575" xsi:nil="true"/>
    <Typus xmlns="6eaede77-3793-4602-9a3b-2708d1b4f575">RL</Typus>
    <PublishingExpirationDate xmlns="http://schemas.microsoft.com/sharepoint/v3" xsi:nil="true"/>
    <PublishingStartDate xmlns="http://schemas.microsoft.com/sharepoint/v3" xsi:nil="true"/>
    <Sprache xmlns="6eaede77-3793-4602-9a3b-2708d1b4f575">DE</Sprache>
  </documentManagement>
</p:properties>
</file>

<file path=customXml/itemProps1.xml><?xml version="1.0" encoding="utf-8"?>
<ds:datastoreItem xmlns:ds="http://schemas.openxmlformats.org/officeDocument/2006/customXml" ds:itemID="{506D9AEC-E2E8-4FCD-8CF4-E7410ECE6526}">
  <ds:schemaRefs>
    <ds:schemaRef ds:uri="http://schemas.microsoft.com/sharepoint/v3/contenttype/forms"/>
  </ds:schemaRefs>
</ds:datastoreItem>
</file>

<file path=customXml/itemProps2.xml><?xml version="1.0" encoding="utf-8"?>
<ds:datastoreItem xmlns:ds="http://schemas.openxmlformats.org/officeDocument/2006/customXml" ds:itemID="{5CCECAE1-48CE-4FC5-B8CF-412DB1022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aede77-3793-4602-9a3b-2708d1b4f575"/>
    <ds:schemaRef ds:uri="9843a925-1d5d-4a6e-80ec-03ef98d4e8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9B9C37-2BF5-49DB-A475-F8649839A18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eaede77-3793-4602-9a3b-2708d1b4f575"/>
    <ds:schemaRef ds:uri="http://purl.org/dc/elements/1.1/"/>
    <ds:schemaRef ds:uri="http://schemas.microsoft.com/office/2006/metadata/properties"/>
    <ds:schemaRef ds:uri="9843a925-1d5d-4a6e-80ec-03ef98d4e89c"/>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Instructions</vt:lpstr>
      <vt:lpstr>Cockpit</vt:lpstr>
      <vt:lpstr>Hilfsblatt</vt:lpstr>
      <vt:lpstr>Cockpit!Druckbereich</vt:lpstr>
    </vt:vector>
  </TitlesOfParts>
  <Manager>Andres Stierli</Manager>
  <Company>Halter Immobilien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EiBeV</dc:title>
  <dc:subject>Risiko-Cockpit</dc:subject>
  <dc:creator>IFMA Schweiz</dc:creator>
  <cp:lastModifiedBy>Monica Novoa</cp:lastModifiedBy>
  <cp:lastPrinted>2018-09-02T19:52:22Z</cp:lastPrinted>
  <dcterms:created xsi:type="dcterms:W3CDTF">2011-04-28T11:04:51Z</dcterms:created>
  <dcterms:modified xsi:type="dcterms:W3CDTF">2023-01-11T15:33:15Z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0x0101006A8DF663A231AC4FB5BA143BFE18489E</vt:lpwstr>
  </property>
  <property fmtid="{D5CDD505-2E9C-101B-9397-08002B2CF9AE}" pid="3" name="_dlc_DocIdItemGuid">
    <vt:lpwstr>18acadf5-301a-4b2f-8ee9-a1a3ac17f768</vt:lpwstr>
  </property>
</Properties>
</file>